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1640" activeTab="0"/>
  </bookViews>
  <sheets>
    <sheet name="2014" sheetId="1" r:id="rId1"/>
  </sheets>
  <definedNames/>
  <calcPr fullCalcOnLoad="1"/>
</workbook>
</file>

<file path=xl/sharedStrings.xml><?xml version="1.0" encoding="utf-8"?>
<sst xmlns="http://schemas.openxmlformats.org/spreadsheetml/2006/main" count="2152" uniqueCount="1017">
  <si>
    <t>Для распиливания цельного дерева, фанеры, мебельных пластин, стружечных пластин и других материалов на основе дерева</t>
  </si>
  <si>
    <t xml:space="preserve">Пильный диск </t>
  </si>
  <si>
    <t>Зубья карбида вольфрама твердости 86 - 89 HRC</t>
  </si>
  <si>
    <t>Материал пластины – С45 инструментальная сталь</t>
  </si>
  <si>
    <t>Твердость пластины – 38 - 42 HRC</t>
  </si>
  <si>
    <t>Заточка зубьев типа ATB (попеременная шлифовка зуба)</t>
  </si>
  <si>
    <t>Полированная, лакированная от коррозии пластина</t>
  </si>
  <si>
    <t>В предложении диски для всех распространенных моделей пил</t>
  </si>
  <si>
    <t>Твердосплавные зубья обеспечивают долгую, точную работу без повторной заточки</t>
  </si>
  <si>
    <t>Прожженная стальная инструментальная пластинка и качественный закал зубьев гарантирует безопасность оператора</t>
  </si>
  <si>
    <t>Пильный диск по дереву с твердоспл. зубьями</t>
  </si>
  <si>
    <t>115x22,2x12z</t>
  </si>
  <si>
    <t>115x22,2x14z</t>
  </si>
  <si>
    <t>115x22,2x18z</t>
  </si>
  <si>
    <t>115x22,2x20z</t>
  </si>
  <si>
    <t>125x22,2x14z</t>
  </si>
  <si>
    <t>125x22,2x18z</t>
  </si>
  <si>
    <t>125x22,2x20z</t>
  </si>
  <si>
    <t>125x22,2x24z</t>
  </si>
  <si>
    <t>130x16x20z</t>
  </si>
  <si>
    <t>130x16x36z</t>
  </si>
  <si>
    <t>140x12.7-20x32z</t>
  </si>
  <si>
    <t>140x16-20x32z</t>
  </si>
  <si>
    <t>140x16x32z</t>
  </si>
  <si>
    <t>150x12.7-20x32z</t>
  </si>
  <si>
    <t>150x30x32z</t>
  </si>
  <si>
    <t>160x16x20z</t>
  </si>
  <si>
    <t>160x16x36z</t>
  </si>
  <si>
    <t>160x20x24z</t>
  </si>
  <si>
    <t>160x20x30z</t>
  </si>
  <si>
    <t>160x30x20z</t>
  </si>
  <si>
    <t>EURO 1шт</t>
  </si>
  <si>
    <t>КУРС ЕВРО=</t>
  </si>
  <si>
    <t>160x30x30z</t>
  </si>
  <si>
    <t>160x30x32z</t>
  </si>
  <si>
    <t>160x30x48z</t>
  </si>
  <si>
    <t>160x32x20z</t>
  </si>
  <si>
    <t>160x32x30z</t>
  </si>
  <si>
    <t>160x32x48z</t>
  </si>
  <si>
    <t>170x20-30x32z</t>
  </si>
  <si>
    <t>180x16-20x56z</t>
  </si>
  <si>
    <t>180x20x24z</t>
  </si>
  <si>
    <t>180x20x32z</t>
  </si>
  <si>
    <t>180x20x36z</t>
  </si>
  <si>
    <t>180x30x56z</t>
  </si>
  <si>
    <t>185x20x20z</t>
  </si>
  <si>
    <t>185x20x32z</t>
  </si>
  <si>
    <t>185x20x60z</t>
  </si>
  <si>
    <t>190x16x20z</t>
  </si>
  <si>
    <t>190x16x36z</t>
  </si>
  <si>
    <t>190x20-30x56z</t>
  </si>
  <si>
    <t>190x30x32z</t>
  </si>
  <si>
    <t>190x30x60z</t>
  </si>
  <si>
    <t>200x30x20z</t>
  </si>
  <si>
    <t>200x30x24z</t>
  </si>
  <si>
    <t>200x30x32z</t>
  </si>
  <si>
    <t>200x30x48z</t>
  </si>
  <si>
    <t>200x30x56z</t>
  </si>
  <si>
    <t>200x32x20z</t>
  </si>
  <si>
    <t>200x32x24z</t>
  </si>
  <si>
    <t>200x32x32z</t>
  </si>
  <si>
    <t>200x32x48z</t>
  </si>
  <si>
    <t>200x32x56z</t>
  </si>
  <si>
    <t>205x30x24z</t>
  </si>
  <si>
    <t>210x30x60z</t>
  </si>
  <si>
    <t>230x30x56z</t>
  </si>
  <si>
    <t>235x25-30x60z</t>
  </si>
  <si>
    <t>250x30x36z</t>
  </si>
  <si>
    <t>250x30x48z</t>
  </si>
  <si>
    <t>250x30x60z</t>
  </si>
  <si>
    <t>250x32x20z</t>
  </si>
  <si>
    <t>250x32x30z</t>
  </si>
  <si>
    <t>250x32x36z</t>
  </si>
  <si>
    <t>250x32x48z</t>
  </si>
  <si>
    <t>250x32x56z</t>
  </si>
  <si>
    <t>255x25.4x60z</t>
  </si>
  <si>
    <t>255x30x60z</t>
  </si>
  <si>
    <t>300x32x30z</t>
  </si>
  <si>
    <t>300x32x36z</t>
  </si>
  <si>
    <t>300x32x48z</t>
  </si>
  <si>
    <t>300x32x58z</t>
  </si>
  <si>
    <t>305x30x80z</t>
  </si>
  <si>
    <t>315x30x60z</t>
  </si>
  <si>
    <t>350x32x24z</t>
  </si>
  <si>
    <t>350x32x36z</t>
  </si>
  <si>
    <t>350x32x48z</t>
  </si>
  <si>
    <t>350x32x56z</t>
  </si>
  <si>
    <t>350x32x72z</t>
  </si>
  <si>
    <t>400x32x36z</t>
  </si>
  <si>
    <t>400x50x36z</t>
  </si>
  <si>
    <t>400x50x48z</t>
  </si>
  <si>
    <t>400x50x56z</t>
  </si>
  <si>
    <t>400x50x72z</t>
  </si>
  <si>
    <t>400x50x80z</t>
  </si>
  <si>
    <t>450x50x36z</t>
  </si>
  <si>
    <t>450x50x48z</t>
  </si>
  <si>
    <t>450x50x56z</t>
  </si>
  <si>
    <t>450x50x60z</t>
  </si>
  <si>
    <t>450x50x72z</t>
  </si>
  <si>
    <t>Цена на 01.03.2015</t>
  </si>
  <si>
    <t>500x50x48z</t>
  </si>
  <si>
    <t>600x50-32x60z</t>
  </si>
  <si>
    <t>700x50-32x60z</t>
  </si>
  <si>
    <t>При заказе</t>
  </si>
  <si>
    <t>от 0,00 до 50 000 р. в месяц категория цены "Опт"</t>
  </si>
  <si>
    <t>от 50 000 до 300 000 р. в месяц категория цены "Крупный опт"</t>
  </si>
  <si>
    <t xml:space="preserve">свыше 300 000 р. Индивидуальная система скидок          </t>
  </si>
  <si>
    <t>Юридический адресс:</t>
  </si>
  <si>
    <t>ООО "ЕВРОДВА" ИНН/КПП-7810878205/781001001, 196084 Санкт-Петербург, ул. Заставская 7- Ж, оф. 312А</t>
  </si>
  <si>
    <r>
      <t xml:space="preserve">Латвия: </t>
    </r>
    <r>
      <rPr>
        <sz val="10"/>
        <rFont val="Arial Cyr"/>
        <family val="0"/>
      </rPr>
      <t>Ventspils, Targales 27, LV 3602</t>
    </r>
  </si>
  <si>
    <r>
      <t xml:space="preserve">Кыргызстан: </t>
    </r>
    <r>
      <rPr>
        <sz val="10"/>
        <rFont val="Arial Cyr"/>
        <family val="0"/>
      </rPr>
      <t>Бишкек, Карасаева 84</t>
    </r>
  </si>
  <si>
    <r>
      <t xml:space="preserve">Цена в РУБЛЯХ за </t>
    </r>
    <r>
      <rPr>
        <b/>
        <sz val="10"/>
        <color indexed="56"/>
        <rFont val="Arial Cyr"/>
        <family val="0"/>
      </rPr>
      <t>1 шт</t>
    </r>
    <r>
      <rPr>
        <b/>
        <sz val="10"/>
        <color indexed="10"/>
        <rFont val="Arial Cyr"/>
        <family val="2"/>
      </rPr>
      <t>. (м)</t>
    </r>
  </si>
  <si>
    <r>
      <t xml:space="preserve">Цена </t>
    </r>
    <r>
      <rPr>
        <b/>
        <sz val="10"/>
        <color indexed="18"/>
        <rFont val="Arial Cyr"/>
        <family val="0"/>
      </rPr>
      <t>за 1</t>
    </r>
    <r>
      <rPr>
        <b/>
        <sz val="10"/>
        <rFont val="Arial Cyr"/>
        <family val="0"/>
      </rPr>
      <t xml:space="preserve"> шт в рублях</t>
    </r>
  </si>
  <si>
    <r>
      <t xml:space="preserve">              Филиал «Санкт-Петербургский» ОАО Альфа-Банк г. Санкт-Петербург, БИК  </t>
    </r>
    <r>
      <rPr>
        <sz val="10"/>
        <rFont val="ArialMT"/>
        <family val="0"/>
      </rPr>
      <t>044030786</t>
    </r>
  </si>
  <si>
    <r>
      <t xml:space="preserve">                       Расч. Счет: </t>
    </r>
    <r>
      <rPr>
        <sz val="10"/>
        <rFont val="ArialMT"/>
        <family val="0"/>
      </rPr>
      <t>40702810632260000075</t>
    </r>
    <r>
      <rPr>
        <sz val="10"/>
        <rFont val="Times New Roman"/>
        <family val="1"/>
      </rPr>
      <t xml:space="preserve">, Кор.счет: </t>
    </r>
    <r>
      <rPr>
        <sz val="10"/>
        <rFont val="ArialMT"/>
        <family val="0"/>
      </rPr>
      <t>30101810600000000786</t>
    </r>
  </si>
  <si>
    <t xml:space="preserve">Кованное шлифованное сверло по металлу </t>
  </si>
  <si>
    <t>Профессиональный режущий инструмент НЕМЕЦКОГО качества</t>
  </si>
  <si>
    <t xml:space="preserve">                 Крепеж и инструмент европейского качества</t>
  </si>
  <si>
    <t>АЛМАЗНЫЕ ДИСКИ</t>
  </si>
  <si>
    <t>1.</t>
  </si>
  <si>
    <t>2.</t>
  </si>
  <si>
    <t>3.</t>
  </si>
  <si>
    <t>4.</t>
  </si>
  <si>
    <t xml:space="preserve">TCT коронка по бетону кирпичу </t>
  </si>
  <si>
    <t>TCT коронка</t>
  </si>
  <si>
    <t>5.</t>
  </si>
  <si>
    <t>Нажмите на наименование, что-бы перейти к разделу</t>
  </si>
  <si>
    <r>
      <t xml:space="preserve">Цена </t>
    </r>
    <r>
      <rPr>
        <b/>
        <sz val="10"/>
        <color indexed="18"/>
        <rFont val="Arial Cyr"/>
        <family val="0"/>
      </rPr>
      <t xml:space="preserve">за </t>
    </r>
    <r>
      <rPr>
        <b/>
        <sz val="10"/>
        <color indexed="10"/>
        <rFont val="Arial Cyr"/>
        <family val="0"/>
      </rPr>
      <t>1 шт</t>
    </r>
    <r>
      <rPr>
        <b/>
        <sz val="10"/>
        <rFont val="Arial Cyr"/>
        <family val="0"/>
      </rPr>
      <t xml:space="preserve"> в рублях</t>
    </r>
  </si>
  <si>
    <t>ФРЕЗЫ по металлу</t>
  </si>
  <si>
    <t>Предназначены для фрезерования деталей из стали и чугуна.</t>
  </si>
  <si>
    <t xml:space="preserve">Концевая фреза </t>
  </si>
  <si>
    <t>Концевая фреза DIN844</t>
  </si>
  <si>
    <t>материал М2AL .</t>
  </si>
  <si>
    <t>Быстрорежущая сталь Р6М5 с добавкой 0,8%Al.</t>
  </si>
  <si>
    <t xml:space="preserve"> Предназначены для фрезерования деталей из стали и чугуна</t>
  </si>
  <si>
    <t>m3,00х6/50</t>
  </si>
  <si>
    <t>m4,00х7/51</t>
  </si>
  <si>
    <t>m5,00х8/52</t>
  </si>
  <si>
    <t>m6,00х8/52</t>
  </si>
  <si>
    <t>m7,00х10/60</t>
  </si>
  <si>
    <t>m8,00х11/61</t>
  </si>
  <si>
    <t>m10,00х13/63</t>
  </si>
  <si>
    <t>m12,00х16/73</t>
  </si>
  <si>
    <t>m14,00х16/73</t>
  </si>
  <si>
    <t>m16,00х19/79</t>
  </si>
  <si>
    <t>Концеввая фреза 2F DIN844</t>
  </si>
  <si>
    <t>m18,00х32/92</t>
  </si>
  <si>
    <t>m20,00х38/104</t>
  </si>
  <si>
    <t>m22,00х38/104</t>
  </si>
  <si>
    <t>Концеввая фреза 4F DIN844</t>
  </si>
  <si>
    <t>Фреза 4х пёрая шлифованная.</t>
  </si>
  <si>
    <t>Фреза 4х пёрая шлифованная, удлиненная.</t>
  </si>
  <si>
    <t>Концевая фреза удлинённая 4F DIN844B</t>
  </si>
  <si>
    <t>m3,00х12/56</t>
  </si>
  <si>
    <t>m4,00х19/63</t>
  </si>
  <si>
    <t>m6,00х24/68</t>
  </si>
  <si>
    <t>m5,00х24/68</t>
  </si>
  <si>
    <t>m7,00х30/80</t>
  </si>
  <si>
    <t>m8,00х38/88</t>
  </si>
  <si>
    <t>m10,00х45/95</t>
  </si>
  <si>
    <r>
      <t xml:space="preserve">Россия: </t>
    </r>
    <r>
      <rPr>
        <sz val="10"/>
        <rFont val="Arial Cyr"/>
        <family val="0"/>
      </rPr>
      <t xml:space="preserve">Санкт-Петербург, ул. Казакова 35, </t>
    </r>
    <r>
      <rPr>
        <b/>
        <sz val="10"/>
        <color indexed="12"/>
        <rFont val="Arial Cyr"/>
        <family val="0"/>
      </rPr>
      <t>"ЮНОНА"</t>
    </r>
    <r>
      <rPr>
        <sz val="10"/>
        <rFont val="Arial Cyr"/>
        <family val="0"/>
      </rPr>
      <t>, павильон 529</t>
    </r>
  </si>
  <si>
    <t>m12,00х53/110</t>
  </si>
  <si>
    <t>m14,00х53/110</t>
  </si>
  <si>
    <t>m16,00х63/123</t>
  </si>
  <si>
    <t>Фрезы 2х перьевые (шпонка )шлифованные.</t>
  </si>
  <si>
    <t>БОР-ФРЕЗЫ ТВЁРДОСПЛАВНЫЕ</t>
  </si>
  <si>
    <t xml:space="preserve">БОР-ФРЕЗЫ </t>
  </si>
  <si>
    <t xml:space="preserve"> Бор-фреза цилиндрическая с плоским торцем,</t>
  </si>
  <si>
    <t>Применяются для обработки большинства материалов с твердостью до 67 НRC.</t>
  </si>
  <si>
    <t xml:space="preserve"> штампов и прессформ, окончательной доводке сложных </t>
  </si>
  <si>
    <t>геометрических поверхностей. Диаметр хвостовика - 6мм.</t>
  </si>
  <si>
    <t xml:space="preserve">Режущая головка фрезы изготовлена из твердого сплава </t>
  </si>
  <si>
    <t xml:space="preserve">и имеет твердость порядка 1500HV. Не заменим для обработки </t>
  </si>
  <si>
    <t>m10x20/65</t>
  </si>
  <si>
    <t>m8x20/60</t>
  </si>
  <si>
    <t>m12x25/65</t>
  </si>
  <si>
    <t>Бор-фреза цилиндрическая с пл/ торцем</t>
  </si>
  <si>
    <t>Бор-фреза цилиндрическая с режущим торцем, диаметр:</t>
  </si>
  <si>
    <t>Бор-фреза цилиндрическая с реж/ торцем</t>
  </si>
  <si>
    <t>Бор-фреза цилиндрическая с радиусным торцем, диаметр:</t>
  </si>
  <si>
    <t>Бор-фреза цилиндрическая с радиус/ торцем</t>
  </si>
  <si>
    <t>Бор-фреза тапер с радиусным торцем, диаметр:</t>
  </si>
  <si>
    <t>Бор-фреза тапер с радиусным торцем</t>
  </si>
  <si>
    <t>m8x22/60</t>
  </si>
  <si>
    <t>m12x28/65</t>
  </si>
  <si>
    <t>m10x22/65</t>
  </si>
  <si>
    <t xml:space="preserve"> Бор-фреза сферическая, диаметр:</t>
  </si>
  <si>
    <t xml:space="preserve">           EURODVA Co.Ltd</t>
  </si>
  <si>
    <t>ПРАЙС - ЛИСТ</t>
  </si>
  <si>
    <t>www.eurodva.ru</t>
  </si>
  <si>
    <t>Тел:+7(812)242-79-80, +79502232251</t>
  </si>
  <si>
    <t>Tel.: +37163662799, +37129803155</t>
  </si>
  <si>
    <t>Тел.: +996312936981</t>
  </si>
  <si>
    <t>Товар сертифицирован Европейским стандартом (тест проводился в лабораториях SGS - Société Générale de Surveillance)</t>
  </si>
  <si>
    <t>Ударные сверла, БУРЫ, коронки</t>
  </si>
  <si>
    <t>Бур сертиф. PGM камень/бетон/кирпич SDS-Plus</t>
  </si>
  <si>
    <t>Для сверления бетона, кирпичной кладки, природного и искусственного камня и других строительных материалов</t>
  </si>
  <si>
    <t xml:space="preserve">PGM </t>
  </si>
  <si>
    <t>Размер, мм</t>
  </si>
  <si>
    <t>Количество в упаковке, шт</t>
  </si>
  <si>
    <t>Крупный опт</t>
  </si>
  <si>
    <t>Опт</t>
  </si>
  <si>
    <t>Выполнение:</t>
  </si>
  <si>
    <t>5X110/50</t>
  </si>
  <si>
    <t xml:space="preserve">Хвостовик для патрона SDS+ </t>
  </si>
  <si>
    <t>5X160/100</t>
  </si>
  <si>
    <t xml:space="preserve">Соответствуют DIN 8035 </t>
  </si>
  <si>
    <t>6X110/50</t>
  </si>
  <si>
    <t xml:space="preserve">Сплав хрома / никеля / молибденовой стали </t>
  </si>
  <si>
    <t>6X160/100</t>
  </si>
  <si>
    <t xml:space="preserve">Спираль типа – U </t>
  </si>
  <si>
    <t>6X210/150</t>
  </si>
  <si>
    <t>6X260/200</t>
  </si>
  <si>
    <t>Преимущества:</t>
  </si>
  <si>
    <t>8X110/50</t>
  </si>
  <si>
    <t xml:space="preserve">Образовывают точные открытия – устойчивое крепление </t>
  </si>
  <si>
    <t>8X160/100</t>
  </si>
  <si>
    <t xml:space="preserve">Спираль типа U – особо прочные в тяжелых условиях труда </t>
  </si>
  <si>
    <t>8X210/150</t>
  </si>
  <si>
    <t xml:space="preserve">Изготовлены из лучших материалов – долгое время служения </t>
  </si>
  <si>
    <t>8X260/200</t>
  </si>
  <si>
    <t xml:space="preserve"> Произведены с помощью новейших технологий – безупречное качество </t>
  </si>
  <si>
    <t>8X310/250</t>
  </si>
  <si>
    <t xml:space="preserve">Сертификат PGM есть только у 15и заводов во всем мире – гарантирует соответствие строжайшим требованиям </t>
  </si>
  <si>
    <t>10X160/100</t>
  </si>
  <si>
    <t>10X210/150</t>
  </si>
  <si>
    <t>10X260/200</t>
  </si>
  <si>
    <t>10X310/250</t>
  </si>
  <si>
    <t>12X210/150</t>
  </si>
  <si>
    <t>12X260/200</t>
  </si>
  <si>
    <t>12X450/400</t>
  </si>
  <si>
    <t>12X600/550</t>
  </si>
  <si>
    <t>14X260/200</t>
  </si>
  <si>
    <t>14X600/550</t>
  </si>
  <si>
    <t>16X210/150</t>
  </si>
  <si>
    <t>16X450/400</t>
  </si>
  <si>
    <t>16X800/750</t>
  </si>
  <si>
    <t>18X1000/950</t>
  </si>
  <si>
    <t>18X450/400</t>
  </si>
  <si>
    <t>20X1000/950</t>
  </si>
  <si>
    <t>20X450/400</t>
  </si>
  <si>
    <t>22X1000/950</t>
  </si>
  <si>
    <t>22X450/400</t>
  </si>
  <si>
    <t>24X450/400</t>
  </si>
  <si>
    <t>26X450/400</t>
  </si>
  <si>
    <t>Ударный бур SDS+ PROFI бетон/кирпич SDS-Plus</t>
  </si>
  <si>
    <t>Для сверления бетона, кирпича и других строительных материалов</t>
  </si>
  <si>
    <t>Ударный бур SDS+ PROFI</t>
  </si>
  <si>
    <t xml:space="preserve">Параболическая спираль </t>
  </si>
  <si>
    <t xml:space="preserve"> </t>
  </si>
  <si>
    <t>Параболическая спираль – отлично выводит стружку</t>
  </si>
  <si>
    <t>Изготовлены из лучших материалов, длительный срок службы</t>
  </si>
  <si>
    <t>Оптимальное соответствие цены / производительности</t>
  </si>
  <si>
    <t>12X215/150</t>
  </si>
  <si>
    <t>12X265/200</t>
  </si>
  <si>
    <t>12X310/250</t>
  </si>
  <si>
    <t>14X265/200</t>
  </si>
  <si>
    <t>14X310/250</t>
  </si>
  <si>
    <t>16X215/150</t>
  </si>
  <si>
    <t>16X310/250</t>
  </si>
  <si>
    <t>18X210/150</t>
  </si>
  <si>
    <t>18X310/250</t>
  </si>
  <si>
    <t>20X210/150</t>
  </si>
  <si>
    <t xml:space="preserve">Зубила SDS-Plus камень/бетон/кирпич </t>
  </si>
  <si>
    <t>Для образования раскрытий, каналов в бетоне, кирпичной кладке и других строительных материалах, для раздробления</t>
  </si>
  <si>
    <t>Зубила SDS+</t>
  </si>
  <si>
    <t xml:space="preserve">Инструментальная сталь высокого качества </t>
  </si>
  <si>
    <t xml:space="preserve">Разные типы и длина для любого задания </t>
  </si>
  <si>
    <t xml:space="preserve">Инструментальная сталь высокого качества – долгое время служения </t>
  </si>
  <si>
    <t xml:space="preserve">Оптимальное соответствие цены / производительности </t>
  </si>
  <si>
    <t>плоск. зубило SDS+</t>
  </si>
  <si>
    <t>SDSC250/20</t>
  </si>
  <si>
    <t>SDSC250/40</t>
  </si>
  <si>
    <t>SDSC450/40</t>
  </si>
  <si>
    <t>Канальное зубило SDS+</t>
  </si>
  <si>
    <t>SDSH250/14</t>
  </si>
  <si>
    <t>SDSH450/17</t>
  </si>
  <si>
    <t>Пикообразное зубило SDS+</t>
  </si>
  <si>
    <t>SDSP250/14</t>
  </si>
  <si>
    <t>SDSP450/17</t>
  </si>
  <si>
    <t>Для сверления отверстий в бетоне, кирпиче, других строительных материалах</t>
  </si>
  <si>
    <t xml:space="preserve">Хвостовик для патрона SDS+ и шестигранный </t>
  </si>
  <si>
    <t xml:space="preserve">Прочные зубья из карбида вольфрама </t>
  </si>
  <si>
    <t xml:space="preserve">Практичные диаметры для санитарно-технических и электро-инсталляционных работ </t>
  </si>
  <si>
    <t xml:space="preserve">Выбор адаптеров для SDS+ и простых патронных сверлильных станков </t>
  </si>
  <si>
    <t xml:space="preserve">Оптимальное соответствие цены / работоспособности </t>
  </si>
  <si>
    <t>Центровочный бур SDS+ для коронок</t>
  </si>
  <si>
    <t>TA0001</t>
  </si>
  <si>
    <t>Центровочный бур шестигранный для коронок</t>
  </si>
  <si>
    <t>TA0002</t>
  </si>
  <si>
    <t>Коронка с твердосплавными зубьями</t>
  </si>
  <si>
    <t>40 mm</t>
  </si>
  <si>
    <t>50 mm</t>
  </si>
  <si>
    <t>65 mm</t>
  </si>
  <si>
    <t>80 mm</t>
  </si>
  <si>
    <t xml:space="preserve">Сверло по бетону PGM </t>
  </si>
  <si>
    <t>Для сверления бетона, кирпича, природного, искусственного камня и других строительных материалов</t>
  </si>
  <si>
    <t>Сверло PGM</t>
  </si>
  <si>
    <t xml:space="preserve"> Выполнение:</t>
  </si>
  <si>
    <t xml:space="preserve">Цилиндрический хвостовик </t>
  </si>
  <si>
    <t xml:space="preserve">Соответствуют DIN 8039 / ISO 5468 </t>
  </si>
  <si>
    <t xml:space="preserve">Сплав хрома и молибденовой стали </t>
  </si>
  <si>
    <t xml:space="preserve">Образуют точные отверстия – устойчивое крепление </t>
  </si>
  <si>
    <t xml:space="preserve">Параболическая спираль – отлично выводит стружку </t>
  </si>
  <si>
    <t xml:space="preserve">Изготовлены из лучших материалов, долгое время служения </t>
  </si>
  <si>
    <t xml:space="preserve">Произведены с помощью новейших технологий – безупречное качество </t>
  </si>
  <si>
    <t>Сверло сертиф. PGM по камн/бетон/кирпич</t>
  </si>
  <si>
    <t>3X060/30</t>
  </si>
  <si>
    <t>4X075/40</t>
  </si>
  <si>
    <t>5X085/50</t>
  </si>
  <si>
    <t>6X100/60</t>
  </si>
  <si>
    <t>6X150/110</t>
  </si>
  <si>
    <t>8X120/80</t>
  </si>
  <si>
    <t>8X200/150</t>
  </si>
  <si>
    <t>10X120/80</t>
  </si>
  <si>
    <t>10X200/150</t>
  </si>
  <si>
    <t>12X200/150</t>
  </si>
  <si>
    <t>14X200/135</t>
  </si>
  <si>
    <t>16X200/135</t>
  </si>
  <si>
    <t>18X200/135</t>
  </si>
  <si>
    <t>20X200/135</t>
  </si>
  <si>
    <t>Сверло по бетону PROFI</t>
  </si>
  <si>
    <t xml:space="preserve">Сверло по бетону  </t>
  </si>
  <si>
    <t xml:space="preserve">Сплав хромовой стали высокой концентрации </t>
  </si>
  <si>
    <t xml:space="preserve">Хромовая сталь – подходит для сверления в ударно вращающемся режиме </t>
  </si>
  <si>
    <t>Сверло по бетону/кирпичу PROFI</t>
  </si>
  <si>
    <t>8X200/135</t>
  </si>
  <si>
    <t>10X200/135</t>
  </si>
  <si>
    <t>12X200/135</t>
  </si>
  <si>
    <t>Сверла для кафеля, стекла, фарфора</t>
  </si>
  <si>
    <t>Для сверления керамической плитки, стекла, фарфора</t>
  </si>
  <si>
    <t xml:space="preserve">Сверла для кафеля, стекла, фарфора </t>
  </si>
  <si>
    <t>Цилиндрический хвостовик</t>
  </si>
  <si>
    <t>Обработка поверхности песчаной струей</t>
  </si>
  <si>
    <t>Пластинка особой заточки наивысшей пробы карбида вольфрама</t>
  </si>
  <si>
    <t>Твердосплавная пластинка особой заточки – точное отверстие</t>
  </si>
  <si>
    <t>Автоматическая спайка при высокой температуре – длительный срок службы</t>
  </si>
  <si>
    <t>Шлифовка предотвращает выскальзывание сверла, начиная работу</t>
  </si>
  <si>
    <t>Сверло по каф./стекло</t>
  </si>
  <si>
    <t>3.00X65</t>
  </si>
  <si>
    <t>4.00X65</t>
  </si>
  <si>
    <t xml:space="preserve">Сверло по каф./стекло </t>
  </si>
  <si>
    <t>5.00X65</t>
  </si>
  <si>
    <t>6.00X65</t>
  </si>
  <si>
    <t>8.00X65</t>
  </si>
  <si>
    <t>10.00X65</t>
  </si>
  <si>
    <t>12.00X65</t>
  </si>
  <si>
    <t>Вольфрамо-карбидная коронка</t>
  </si>
  <si>
    <t>Для сверления кладки, природного и искусственного камня, керамики, пластмассы и дерева</t>
  </si>
  <si>
    <t>Коронка</t>
  </si>
  <si>
    <t xml:space="preserve">Стружечные резцы карбида вольфрама </t>
  </si>
  <si>
    <t xml:space="preserve">Спайка при высокой температуре </t>
  </si>
  <si>
    <t xml:space="preserve">Практичные диаметры для санитарно-технических, электро - инсталляционных работ и инсталляции вентиляций </t>
  </si>
  <si>
    <t xml:space="preserve">Спайка при высокой температуре – долгое время служения </t>
  </si>
  <si>
    <t xml:space="preserve">Широкий спектр материалов и диаметров для сверления – экономичное решение </t>
  </si>
  <si>
    <t xml:space="preserve">Возможность комплектовать основу с разными диаметрами коронки </t>
  </si>
  <si>
    <t>Держатель коронок с фольфр. стружек, 33 - 83 mm</t>
  </si>
  <si>
    <t>33 - 83 mm</t>
  </si>
  <si>
    <t>Держатель коронок с фольфр. стружек, 73 - 113 mm</t>
  </si>
  <si>
    <t>73 - 113 mm</t>
  </si>
  <si>
    <t>Коронка с фолфр/карбид. стружкой</t>
  </si>
  <si>
    <t>33 mm</t>
  </si>
  <si>
    <t>43 mm</t>
  </si>
  <si>
    <t>53 mm</t>
  </si>
  <si>
    <t>63 mm</t>
  </si>
  <si>
    <t>67 mm</t>
  </si>
  <si>
    <t>73 mm</t>
  </si>
  <si>
    <t>83 mm</t>
  </si>
  <si>
    <t>93 mm</t>
  </si>
  <si>
    <t>103 mm</t>
  </si>
  <si>
    <t>113 mm</t>
  </si>
  <si>
    <t>Комплект коронок с фольфр/карбид.стр, 33,53,67,73,83 mm</t>
  </si>
  <si>
    <t>33,53,67,73,83 mm</t>
  </si>
  <si>
    <t>Сверла по металлу</t>
  </si>
  <si>
    <t>Кобальтовое сверло по металлу</t>
  </si>
  <si>
    <t>Металлы с пределом прочности при растяжении &lt; 1200 N / мм2</t>
  </si>
  <si>
    <t>Для сверления нержавеющих и кислотостойких сталей V2A – V4A</t>
  </si>
  <si>
    <t>Для сверления легированной стали, чугуна, ковкого чугуна, специального сплава хромированной стали</t>
  </si>
  <si>
    <t xml:space="preserve">Кобальтовое сверло </t>
  </si>
  <si>
    <t xml:space="preserve">Спираль типа N, правое вращение </t>
  </si>
  <si>
    <t xml:space="preserve">Полностью шлифованное из монолитной заготовки </t>
  </si>
  <si>
    <t xml:space="preserve">Материал HSS M35 (W6Mo5Cr4V2Co5) </t>
  </si>
  <si>
    <t xml:space="preserve">Содержание кобальта 5% </t>
  </si>
  <si>
    <t xml:space="preserve">Дополнительная обработка поверхности – оксид низкой температуры </t>
  </si>
  <si>
    <t xml:space="preserve">Геометрия сверла соответствует DIN 338 </t>
  </si>
  <si>
    <t xml:space="preserve">Острие сверла 135° </t>
  </si>
  <si>
    <t xml:space="preserve">Крестовая заточка острия соответствует DIN 1412C </t>
  </si>
  <si>
    <t xml:space="preserve">Допуск диаметров h8 (см. таблицу в разделе Техническая информация) </t>
  </si>
  <si>
    <t xml:space="preserve">5% добавка кобальта – высокая износостойкость – предназначено для сверления очень твердой нержавеющей стали </t>
  </si>
  <si>
    <t xml:space="preserve">Высокая выдержка температуры, предназначены для трудно сверлящихся материалов </t>
  </si>
  <si>
    <t xml:space="preserve">Полностью шлифованные из монолитной заготовки – равномерный закал – выносливые </t>
  </si>
  <si>
    <t xml:space="preserve">Крестовая заточка – самоцентрирующиеся, меньшее трение, меньшее нагревание – долгое время служения, легче работать </t>
  </si>
  <si>
    <t xml:space="preserve">Острие сверла 135° - предназначено для сверления твердых материалов </t>
  </si>
  <si>
    <t xml:space="preserve">Точность соответствует h8 – гарантированный диаметр отверстия </t>
  </si>
  <si>
    <t xml:space="preserve">Каждое сверло маркировано знаком качества Industry®, что обеспечивает уклонение от подделок </t>
  </si>
  <si>
    <t>HSS кобальт. сверла по метал/нерж.</t>
  </si>
  <si>
    <t>DIN 338-Co HSS-E 0.5X22X06</t>
  </si>
  <si>
    <t>DIN 338-Co HSS-E 0.6X24X07</t>
  </si>
  <si>
    <t>DIN 338-Co HSS-E 0.7X28X09</t>
  </si>
  <si>
    <t>DIN 338-Co HSS-E 0.8X30X10</t>
  </si>
  <si>
    <t>DIN 338-Co HSS-E 0.9X32X11</t>
  </si>
  <si>
    <t>DIN 338-Co HSS-E 1.0X34X12</t>
  </si>
  <si>
    <t>DIN 338-Co HSS-E 1.1X36X14</t>
  </si>
  <si>
    <t>DIN 338-Co HSS-E 1.2X38X16</t>
  </si>
  <si>
    <t>DIN 338-Co HSS-E 1.3X38X16</t>
  </si>
  <si>
    <t>DIN 338-Co HSS-E 1.4X40X18</t>
  </si>
  <si>
    <t>DIN 338-Co HSS-E 1.5X40X18</t>
  </si>
  <si>
    <t>DIN 338-Co HSS-E 1.6X43X20</t>
  </si>
  <si>
    <t>DIN 338-Co HSS-E 1.7X43X20</t>
  </si>
  <si>
    <t>DIN 338-Co HSS-E 1.8X46X23</t>
  </si>
  <si>
    <t>DIN 338-Co HSS-E 1.9X46X23</t>
  </si>
  <si>
    <t>DIN 338-Co HSS-E 2.0X49X24</t>
  </si>
  <si>
    <t>DIN 338-Co HSS-E 2.50X57X30</t>
  </si>
  <si>
    <t>DIN 338-Co HSS-E 2.70X61X33</t>
  </si>
  <si>
    <t>DIN 338-Co HSS-E 2.90X61X33</t>
  </si>
  <si>
    <t>DIN 338-Co HSS-E 3.00X61X33</t>
  </si>
  <si>
    <t>DIN 338-Co HSS-E 3.10X65X36</t>
  </si>
  <si>
    <t>DIN 338-Co HSS-E 3.20X65X36</t>
  </si>
  <si>
    <t>DIN 338-Co HSS-E 3.30X65X36</t>
  </si>
  <si>
    <t>DIN 338-Co HSS-E 3.50X70X39</t>
  </si>
  <si>
    <t>DIN 338-Co HSS-E 3.70X70X39</t>
  </si>
  <si>
    <t>DIN 338-Co HSS-E 4.00X75X43</t>
  </si>
  <si>
    <t>DIN 338-Co HSS-E 4.20X75X43</t>
  </si>
  <si>
    <t>DIN 338-Co HSS-E 4.50X80X47</t>
  </si>
  <si>
    <t>DIN 338-Co HSS-E 5.00X86X52</t>
  </si>
  <si>
    <t>DIN 338-Co HSS-E 5.20X86X52</t>
  </si>
  <si>
    <t>DIN 338-Co HSS-E 5.50X93X57</t>
  </si>
  <si>
    <t>DIN 338-Co HSS-E 6.00X93X57</t>
  </si>
  <si>
    <t>DIN 338-Co HSS-E 6.20X101X63</t>
  </si>
  <si>
    <t>DIN 338-Co HSS-E 6.50X101X63</t>
  </si>
  <si>
    <t>DIN 338-Co HSS-E 6.80X109X69</t>
  </si>
  <si>
    <t>DIN 338-Co HSS-E 7.00X109X69</t>
  </si>
  <si>
    <t>DIN 338-Co HSS-E 7.20X109X69</t>
  </si>
  <si>
    <t>DIN 338-Co HSS-E 7.50X109X69</t>
  </si>
  <si>
    <t>DIN 338-Co HSS-E 7.80X117X75</t>
  </si>
  <si>
    <t>DIN 338-Co HSS-E 8.00X117X75</t>
  </si>
  <si>
    <t>DIN 338-Co HSS-E 8.20X117X75</t>
  </si>
  <si>
    <t>DIN 338-Co HSS-E 8.50X117X75</t>
  </si>
  <si>
    <t>DIN 338-Co HSS-E 8.80X125X81</t>
  </si>
  <si>
    <t>DIN 338-Co HSS-E 9.00X125X81</t>
  </si>
  <si>
    <t>DIN 338-Co HSS-E 9.20X125X81</t>
  </si>
  <si>
    <t>DIN 338-Co HSS-E 9.50X125X81</t>
  </si>
  <si>
    <t>DIN 338-Co HSS-E 10.00X133X87</t>
  </si>
  <si>
    <t>DIN 338-Co HSS-E 10.20X133X87</t>
  </si>
  <si>
    <t>DIN 338-Co HSS-E 10.50X133X87</t>
  </si>
  <si>
    <t>DIN 338-Co HSS-E 10.80X142X94</t>
  </si>
  <si>
    <t>DIN 338-Co HSS-E 11.00X142X94</t>
  </si>
  <si>
    <t>DIN 338-Co HSS-E 11.25X142X94</t>
  </si>
  <si>
    <t>DIN 338-Co HSS-E 11.50X142X94</t>
  </si>
  <si>
    <t>DIN 338-Co HSS-E 12.00X151X101</t>
  </si>
  <si>
    <t>DIN 338-Co HSS-E 12.50X151X101</t>
  </si>
  <si>
    <t>DIN 338-Co HSS-E 12.75X151X101</t>
  </si>
  <si>
    <t>DIN 338-Co HSS-E 13.00X151X101</t>
  </si>
  <si>
    <t>HSS Шлифованное сверло по металлу (калибровочное)</t>
  </si>
  <si>
    <t xml:space="preserve">Металлы с пределом прочности при растяжении &lt; 900 N / мм2 </t>
  </si>
  <si>
    <t xml:space="preserve">Для сверления ковкого чугуна, формового металла, железной окалины, альпака, графитного чугуна </t>
  </si>
  <si>
    <t>Для сверления сплава коротко стружечного алюминия, бронзы и латуни</t>
  </si>
  <si>
    <t xml:space="preserve">Шлифованное сверло </t>
  </si>
  <si>
    <t xml:space="preserve">Материал HSS 9341 (W9Mo3Cr4V) </t>
  </si>
  <si>
    <t xml:space="preserve">Эффективные сверла, большая точность ротации </t>
  </si>
  <si>
    <t xml:space="preserve">Крестовая заточка – самоцентрирующееся, меньшее трение, меньшее нагревание – долгое время служения, легче работать </t>
  </si>
  <si>
    <t>DIN 338 HSS-G Шлифован. сверло по металлу</t>
  </si>
  <si>
    <t>DIN 338 HSS-G 2.10X49X24</t>
  </si>
  <si>
    <t>DIN 338 HSS-G 2.20X53X27</t>
  </si>
  <si>
    <t>DIN 338 HSS-G 2.30X53X27</t>
  </si>
  <si>
    <t>DIN 338 HSS-G 2.40X57X30</t>
  </si>
  <si>
    <t>DIN 338 HSS-G 2.50X57X30</t>
  </si>
  <si>
    <t>DIN 338 HSS-G 2.60X57X30</t>
  </si>
  <si>
    <t>DIN 338 HSS-G 2.70X61X33</t>
  </si>
  <si>
    <t>DIN 338 HSS-G 2.80X61X33</t>
  </si>
  <si>
    <t>DIN 338 HSS-G 2.90X61X33</t>
  </si>
  <si>
    <t>DIN 338 HSS-G 3.00X61X33</t>
  </si>
  <si>
    <t>DIN 338 HSS-G 3.10X65X36</t>
  </si>
  <si>
    <t>DIN 338 HSS-G 3.20X65X36</t>
  </si>
  <si>
    <t>DIN 338 HSS-G 3.30X65X36</t>
  </si>
  <si>
    <t>DIN 338 HSS-G 3.40X70X39</t>
  </si>
  <si>
    <t>DIN 338 HSS-G 3.50X70X39</t>
  </si>
  <si>
    <t>DIN 338 HSS-G 3.60X70X39</t>
  </si>
  <si>
    <t>DIN 338 HSS-G 3.70X70X39</t>
  </si>
  <si>
    <t>DIN 338 HSS-G 3.80X75X43</t>
  </si>
  <si>
    <t>DIN 338 HSS-G 3.90X75X43</t>
  </si>
  <si>
    <t>DIN 338 HSS-G 4.00X75X43</t>
  </si>
  <si>
    <t>DIN 338 HSS-G 4.10X75X43</t>
  </si>
  <si>
    <t>DIN 338 HSS-G 4.20X75X43</t>
  </si>
  <si>
    <t>DIN 338 HSS-G 4.30X80X47</t>
  </si>
  <si>
    <t>DIN 338 HSS-G 4.40X80X47</t>
  </si>
  <si>
    <t>DIN 338 HSS-G 4.50X80X47</t>
  </si>
  <si>
    <t>DIN 338 HSS-G 4.60X80X47</t>
  </si>
  <si>
    <t>DIN 338 HSS-G 4.70X80X47</t>
  </si>
  <si>
    <t>DIN 338 HSS-G 4.80X86X52</t>
  </si>
  <si>
    <t>DIN 338 HSS-G 4.90X86X52</t>
  </si>
  <si>
    <t>DIN 338 HSS-G 5.00X86X52</t>
  </si>
  <si>
    <t>DIN 338 HSS-G 5.10X86X52</t>
  </si>
  <si>
    <t>DIN 338 HSS-G 5.20X86X52</t>
  </si>
  <si>
    <t>DIN 338 HSS-G 5.30X86X52</t>
  </si>
  <si>
    <t>DIN 338 HSS-G 5.40X93X57</t>
  </si>
  <si>
    <t>DIN 338 HSS-G 5.50X93X57</t>
  </si>
  <si>
    <t>DIN 338 HSS-G 5.60X93X57</t>
  </si>
  <si>
    <t>DIN 338 HSS-G 5.70X93X57</t>
  </si>
  <si>
    <t>DIN 338 HSS-G 5.80X93X57</t>
  </si>
  <si>
    <t>DIN 338 HSS-G 5.90X93X57</t>
  </si>
  <si>
    <t>DIN 338 HSS-G 6.00X93X57</t>
  </si>
  <si>
    <t>DIN 338 HSS-G 6.10X101X63</t>
  </si>
  <si>
    <t>DIN 338 HSS-G 6.20X101X63</t>
  </si>
  <si>
    <t>DIN 338 HSS-G 6.30X101X63</t>
  </si>
  <si>
    <t>DIN 338 HSS-G 6.40X101X63</t>
  </si>
  <si>
    <t>DIN 338 HSS-G 6.50X101X63</t>
  </si>
  <si>
    <t>DIN 338 HSS-G 6.60X101X63</t>
  </si>
  <si>
    <t>DIN 338 HSS-G 6.70X101X63</t>
  </si>
  <si>
    <t>DIN 338 HSS-G 6.80X109X69</t>
  </si>
  <si>
    <t>DIN 338 HSS-G 6.90X109X69</t>
  </si>
  <si>
    <t>DIN 338 HSS-G 7.00X109X69</t>
  </si>
  <si>
    <t>DIN 338 HSS-G 7.10X109X69</t>
  </si>
  <si>
    <t>DIN 338 HSS-G 7.20X109X69</t>
  </si>
  <si>
    <t>DIN 338 HSS-G 7.30X109X69</t>
  </si>
  <si>
    <t>DIN 338 HSS-G 7.40X109X69</t>
  </si>
  <si>
    <t>DIN 338 HSS-G 7.50X109X69</t>
  </si>
  <si>
    <t>DIN 338 HSS-G 7.60X117X75</t>
  </si>
  <si>
    <t>DIN 338 HSS-G 7.70X117X75</t>
  </si>
  <si>
    <t>DIN 338 HSS-G 7.80X117X75</t>
  </si>
  <si>
    <t>DIN 338 HSS-G 7.90X117X75</t>
  </si>
  <si>
    <t>DIN 338 HSS-G 8.00X117X75</t>
  </si>
  <si>
    <t>DIN 338 HSS-G 8.10X117X75</t>
  </si>
  <si>
    <t>DIN 338 HSS-G 8.20X117X75</t>
  </si>
  <si>
    <t>DIN 338 HSS-G 8.30X117X75</t>
  </si>
  <si>
    <t>DIN 338 HSS-G 8.40X117X75</t>
  </si>
  <si>
    <t>DIN 338 HSS-G 8.50X117X75</t>
  </si>
  <si>
    <t>DIN 338 HSS-G 8.60X125X81</t>
  </si>
  <si>
    <t>DIN 338 HSS-G 8.70X125X81</t>
  </si>
  <si>
    <t>DIN 338 HSS-G 8.80X125X81</t>
  </si>
  <si>
    <t>DIN 338 HSS-G 8.90X125X81</t>
  </si>
  <si>
    <t>DIN 338 HSS-G 9.00X125X81</t>
  </si>
  <si>
    <t>DIN 338 HSS-G 9.10X125X81</t>
  </si>
  <si>
    <t>DIN 338 HSS-G 9.20X125X81</t>
  </si>
  <si>
    <t>DIN 338 HSS-G 9.30X125X81</t>
  </si>
  <si>
    <t>DIN 338 HSS-G 9.40X125X81</t>
  </si>
  <si>
    <t>DIN 338 HSS-G 9.50X125X81</t>
  </si>
  <si>
    <t>DIN 338 HSS-G 9.60X133X87</t>
  </si>
  <si>
    <t>DIN 338 HSS-G 9.70X133X87</t>
  </si>
  <si>
    <t>DIN 338 HSS-G 9.80X133X87</t>
  </si>
  <si>
    <t>DIN 338 HSS-G 9.90X133X87</t>
  </si>
  <si>
    <t>DIN 338 HSS-G 10.00X133X87</t>
  </si>
  <si>
    <t>DIN 338 HSS-G 10.20X133X87</t>
  </si>
  <si>
    <t>DIN 338 HSS-G 10.50X133X87</t>
  </si>
  <si>
    <t>DIN 338 HSS-G 10.80X142X94</t>
  </si>
  <si>
    <t>DIN 338 HSS-G 11.00X142X94</t>
  </si>
  <si>
    <t>DIN 338 HSS-G 11.25X142X94</t>
  </si>
  <si>
    <t>DIN 338 HSS-G 11.50X142X94</t>
  </si>
  <si>
    <t>DIN 338 HSS-G 12.00X151X101</t>
  </si>
  <si>
    <t>DIN 338 HSS-G 12.50X151X101</t>
  </si>
  <si>
    <t>DIN 338 HSS-G 12.75X151X101</t>
  </si>
  <si>
    <t>DIN 338 HSS-G 13.00X151X101</t>
  </si>
  <si>
    <t>DIN 338 HSS-G 13.50X160X108</t>
  </si>
  <si>
    <t>DIN 338 HSS-G 14.00X160X108</t>
  </si>
  <si>
    <t>DIN 338 HSS-G 14.50X169X114</t>
  </si>
  <si>
    <t>DIN 338 HSS-G 15.00X169X114</t>
  </si>
  <si>
    <t>DIN 338 HSS-G 15.50X178X120</t>
  </si>
  <si>
    <t>DIN 338 HSS-G 16.00X178X120</t>
  </si>
  <si>
    <t>DIN 338 HSS-G 16.50X184X125</t>
  </si>
  <si>
    <t>DIN 338 HSS-G 17.00X184X125</t>
  </si>
  <si>
    <t>DIN 338 HSS-G 17.50X191X130</t>
  </si>
  <si>
    <t>DIN 338 HSS-G 18.00X191X130</t>
  </si>
  <si>
    <t>DIN 338 HSS-G 18.50X198X135</t>
  </si>
  <si>
    <t>DIN 338 HSS-G 19.00X198X135</t>
  </si>
  <si>
    <t>DIN 338 HSS-G 19.50X205X140</t>
  </si>
  <si>
    <t>DIN 338 HSS-G 20.00X205X140</t>
  </si>
  <si>
    <t>DIN 338 HSS-G 2.00X49X24</t>
  </si>
  <si>
    <t xml:space="preserve">HSS Удлиненное сверло по металлу </t>
  </si>
  <si>
    <t xml:space="preserve">HSS Удлиненное сверло </t>
  </si>
  <si>
    <t xml:space="preserve">Геометрия сверла соответствует DIN 340 </t>
  </si>
  <si>
    <t xml:space="preserve">Крестовая заточка острия соответствует DIN 1412 C </t>
  </si>
  <si>
    <t xml:space="preserve">Полностью шлифован из монолитной заготовки – равномерный закал – выносливей </t>
  </si>
  <si>
    <t xml:space="preserve">DIN 340 HSS-G Сверло шлифов. удлиненное по металлу  </t>
  </si>
  <si>
    <t>DIN 340 HSS-G 2.0X85X56</t>
  </si>
  <si>
    <t>DIN 340 HSS-G 2.5X95X62</t>
  </si>
  <si>
    <t>DIN 340 HSS-G 3.0X100X66</t>
  </si>
  <si>
    <t>DIN 340 HSS-G 3.2X106X69</t>
  </si>
  <si>
    <t>DIN 340 HSS-G 3.5X112X73</t>
  </si>
  <si>
    <t>DIN 340 HSS-G 4.0X119X78</t>
  </si>
  <si>
    <t>DIN 340 HSS-G 4.2X119X78</t>
  </si>
  <si>
    <t>DIN 340 HSS-G 4.5X126X82</t>
  </si>
  <si>
    <t>DIN 340 HSS-G 4.8X132X87</t>
  </si>
  <si>
    <t>DIN 340 HSS-G 5.0X132X87</t>
  </si>
  <si>
    <t>DIN 340 HSS-G 5.5X139X91</t>
  </si>
  <si>
    <t>DIN 340 HSS-G 6.0X139X91</t>
  </si>
  <si>
    <t>DIN 340 HSS-G 6.5X148X97</t>
  </si>
  <si>
    <t>DIN 340 HSS-G 7.0X156X102</t>
  </si>
  <si>
    <t>DIN 340 HSS-G 7.5X156X102</t>
  </si>
  <si>
    <t>DIN 340 HSS-G 8.0X165X109</t>
  </si>
  <si>
    <t>DIN 340 HSS-G 8.5X165X109</t>
  </si>
  <si>
    <t>DIN 340 HSS-G 9.0X175X115</t>
  </si>
  <si>
    <t>DIN 340 HSS-G 9.5X175X115</t>
  </si>
  <si>
    <t>DIN 340 HSS-G 10.0X184X121</t>
  </si>
  <si>
    <t>DIN 340 HSS-G 10.50X184X121</t>
  </si>
  <si>
    <t>DIN 340 HSS-G 11.00X195X128</t>
  </si>
  <si>
    <t>DIN 340 HSS-G 11.50X195X128</t>
  </si>
  <si>
    <t>DIN 340 HSS-G 12.0X205X134</t>
  </si>
  <si>
    <t xml:space="preserve">HSS EXTRA-длинное сверло по металлу </t>
  </si>
  <si>
    <t xml:space="preserve">HSS EXTRA-длинное сверло </t>
  </si>
  <si>
    <t>Спираль типа N, правое вращение</t>
  </si>
  <si>
    <t>Полностью шлифованные из монолитной заготовки</t>
  </si>
  <si>
    <t>Материал HSS 9341 (W9Mo3Cr4V)</t>
  </si>
  <si>
    <t>Геометрия сверла соответствует DIN 1869</t>
  </si>
  <si>
    <t>Крестовая заточка острия соответствует DIN 1412 C</t>
  </si>
  <si>
    <t>Допуск диаметров h8 (см. таблицу в разделе Техническая информация)</t>
  </si>
  <si>
    <t>Эффективные сверла, большая точность ротации</t>
  </si>
  <si>
    <t>Полностью шлифованные из монолитной заготовки – равномерный закал – выносливые</t>
  </si>
  <si>
    <t>Крестовая заточка – самоцентрирующиеся, меньшее трение, меньшее нагревание – длительный срок службы, легче работать</t>
  </si>
  <si>
    <t>Острие сверла 135° - предназначено для сверления твердых материалов</t>
  </si>
  <si>
    <t>Точность соответствует h8 – гарантированный диаметр отверстия</t>
  </si>
  <si>
    <t>Применение:</t>
  </si>
  <si>
    <t>Металлы с пределом прочности при растяжении &lt; 900 N / мм2</t>
  </si>
  <si>
    <t>Для сверления легированной и не легированной стали, чугуна до 900 N / мм2</t>
  </si>
  <si>
    <t>Для сверления ковкого чугуна, формового метала, железной окалины, альпака, графитного чугуна</t>
  </si>
  <si>
    <t xml:space="preserve">DIN1869 HSS-G Сверло шлиф. Ekstra-длинное по металлу </t>
  </si>
  <si>
    <t>DIN 1869 HSS-G 3.0X190X130</t>
  </si>
  <si>
    <t>DIN 1869 HSS-G 3.5X265X180</t>
  </si>
  <si>
    <t>DIN 1869 HSS-G 4.0X280X190</t>
  </si>
  <si>
    <t>DIN 1869 HSS-G 4.5X295X200</t>
  </si>
  <si>
    <t>DIN 1869 HSS-G 5.0X315X210</t>
  </si>
  <si>
    <t>DIN 1869 HSS-G 5.5X330X225</t>
  </si>
  <si>
    <t>DIN 1869 HSS-G 6.0X330X225</t>
  </si>
  <si>
    <t xml:space="preserve">Двустороннее шлифованное сверло по металлу </t>
  </si>
  <si>
    <t>Для сверления листовой стали, алюминия, меди и пластмассы</t>
  </si>
  <si>
    <t xml:space="preserve">HSS двустороннее сверло </t>
  </si>
  <si>
    <t>Двусторонние</t>
  </si>
  <si>
    <t>Двусторонние – экономичное решение</t>
  </si>
  <si>
    <t>Длина сверла для оптимального переноса вращающей силы при сверлении тонких материалов</t>
  </si>
  <si>
    <t>Полностью шлифованные из монолитной заготовки – равномерный закал – выносливей</t>
  </si>
  <si>
    <t>Крестовая заточка – самоцентрирующееся, предотвращает выскальзывание сверла, начиная работу</t>
  </si>
  <si>
    <t>HSS Двусторон шлиф. сверло (упаков 10 шт)</t>
  </si>
  <si>
    <t>HSS 3.0x46x10</t>
  </si>
  <si>
    <t>HSS 3.1x46x10</t>
  </si>
  <si>
    <t>HSS 3.2x49x10</t>
  </si>
  <si>
    <t>HSS 3.3x49x10</t>
  </si>
  <si>
    <t>HSS 3.5x52x13</t>
  </si>
  <si>
    <t>HSS 4.0x55x13</t>
  </si>
  <si>
    <t>HSS 4.1x55x13</t>
  </si>
  <si>
    <t>HSS 4.2x55x13</t>
  </si>
  <si>
    <t>HSS 4.5x58x16</t>
  </si>
  <si>
    <t>HSS 4.8x58x16</t>
  </si>
  <si>
    <t>HSS 5.0x62x16</t>
  </si>
  <si>
    <t>HSS 5.1x62x16</t>
  </si>
  <si>
    <t>HSS 5.2x62x16</t>
  </si>
  <si>
    <t xml:space="preserve">HSS Двусторон шлиф. сверло (комплект 2 шт) </t>
  </si>
  <si>
    <t>HSS 3.0x46x10/2</t>
  </si>
  <si>
    <t>HSS Двусторон шлиф. сверло</t>
  </si>
  <si>
    <t>HSS Двусторон шлиф. сверло (комплект 2 шт)</t>
  </si>
  <si>
    <t>HSS 3.1x46x10/2</t>
  </si>
  <si>
    <t>HSS 3.2x49x10/2</t>
  </si>
  <si>
    <t>HSS 3.3x49x10/2</t>
  </si>
  <si>
    <t>HSS 3.5x52x13/2</t>
  </si>
  <si>
    <t>HSS 4.0x55x13/2</t>
  </si>
  <si>
    <t>HSS 4.1x55x13/2</t>
  </si>
  <si>
    <t>HSS 4.2x55x13/2</t>
  </si>
  <si>
    <t>HSS 4.5x58x16/2</t>
  </si>
  <si>
    <t>HSS 4.8x58x16/2</t>
  </si>
  <si>
    <t>HSS 5.0x62x16/2</t>
  </si>
  <si>
    <t>HSS 5.1x62x16/2</t>
  </si>
  <si>
    <t>HSS 5.2x62x16/2</t>
  </si>
  <si>
    <t xml:space="preserve">HSS шлифованное сверло </t>
  </si>
  <si>
    <t>Шлифованные</t>
  </si>
  <si>
    <t>Материал HSS 4241 (W9MoCr4V)</t>
  </si>
  <si>
    <t>Геометрия сверла соответствует DIN 338</t>
  </si>
  <si>
    <t>Крестовая заточка – самоцентрирующееся, меньшее трение, меньшее нагревание – долгий срок службы, легче работать</t>
  </si>
  <si>
    <t>Высокая стойкость против преломления</t>
  </si>
  <si>
    <t>Оптимальное соответствие цены / работоспособности</t>
  </si>
  <si>
    <t xml:space="preserve">HSS Кованное шлифованное сверло по металлу </t>
  </si>
  <si>
    <t>DIN 338 HSS-H 0.50X22X6</t>
  </si>
  <si>
    <t>DIN 338 HSS-H 0.60X24X7</t>
  </si>
  <si>
    <t>DIN 338 HSS-H 0.70X28X9</t>
  </si>
  <si>
    <t>DIN 338 HSS-H 0.80X30X10</t>
  </si>
  <si>
    <t>DIN 338 HSS-H 0.90X32X11</t>
  </si>
  <si>
    <t>DIN 338 HSS-H 1.00X34X12</t>
  </si>
  <si>
    <t>DIN 338 HSS-H 1.10X36X14</t>
  </si>
  <si>
    <t>DIN 338 HSS-H 1.20X38X16</t>
  </si>
  <si>
    <t>DIN 338 HSS-H 1.30X38X16</t>
  </si>
  <si>
    <t>DIN 338 HSS-H 1.40X40X18</t>
  </si>
  <si>
    <t>DIN 338 HSS-H 1.50X40X18</t>
  </si>
  <si>
    <t>DIN 338 HSS-H 1.60X43X20</t>
  </si>
  <si>
    <t>DIN 338 HSS-H 1.70X43X20</t>
  </si>
  <si>
    <t>DIN 338 HSS-H 1.80X46X22</t>
  </si>
  <si>
    <t>DIN 338 HSS-H 1.90X46X22</t>
  </si>
  <si>
    <t>DIN 338 HSS-H 2.00X49X24</t>
  </si>
  <si>
    <t>DIN 338 HSS-H 2.10X49X24</t>
  </si>
  <si>
    <t>DIN 338 HSS-H 2.20X53X27</t>
  </si>
  <si>
    <t>DIN 338 HSS-H 2.30X53X28</t>
  </si>
  <si>
    <t>DIN 338 HSS-H 2.40X57X30</t>
  </si>
  <si>
    <t>DIN 338 HSS-H 2.50X57X30</t>
  </si>
  <si>
    <t>DIN 338 HSS-H 2.60X57X30</t>
  </si>
  <si>
    <t>DIN 338 HSS-H 2.70X61X33</t>
  </si>
  <si>
    <t>DIN 338 HSS-H 2.80X61X33</t>
  </si>
  <si>
    <t>DIN 338 HSS-H 2.90X61X33</t>
  </si>
  <si>
    <t>DIN 338 HSS-H 3.00X61X33</t>
  </si>
  <si>
    <t>DIN 338 HSS-H 3.10X65X36</t>
  </si>
  <si>
    <t>DIN 338 HSS-H 3.20X65X36</t>
  </si>
  <si>
    <t>DIN 338 HSS-H 3.30X65X36</t>
  </si>
  <si>
    <t>DIN 338 HSS-H 3.40X70X39</t>
  </si>
  <si>
    <t>DIN 338 HSS-H 3.50X70X39</t>
  </si>
  <si>
    <t>DIN 338 HSS-H 3.60X70X39</t>
  </si>
  <si>
    <t>DIN 338 HSS-H 3.70X70X39</t>
  </si>
  <si>
    <t>DIN 338 HSS-H 3.80X75X43</t>
  </si>
  <si>
    <t>DIN 338 HSS-H 3.90X75X43</t>
  </si>
  <si>
    <t>DIN 338 HSS-H 4.00X75X43</t>
  </si>
  <si>
    <t>DIN 338 HSS-H 4.10X75X43</t>
  </si>
  <si>
    <t>DIN 338 HSS-H 4.20X75X43</t>
  </si>
  <si>
    <t>DIN 338 HSS-H 4.30X80X47</t>
  </si>
  <si>
    <t>DIN 338 HSS-H 4.40X80X47</t>
  </si>
  <si>
    <t>DIN 338 HSS-H 4.50X80X47</t>
  </si>
  <si>
    <t>DIN 338 HSS-H 4.60X80X47</t>
  </si>
  <si>
    <t>DIN 338 HSS-H 4.70X80X47</t>
  </si>
  <si>
    <t>DIN 338 HSS-H 4.80X86X52</t>
  </si>
  <si>
    <t>DIN 338 HSS-H 4.90X86X52</t>
  </si>
  <si>
    <t>DIN 338 HSS-H 5.00X86X52</t>
  </si>
  <si>
    <t>DIN 338 HSS-H 5.10X86X52</t>
  </si>
  <si>
    <t>DIN 338 HSS-H 5.20X86X52</t>
  </si>
  <si>
    <t>DIN 338 HSS-H 5.30X86X52</t>
  </si>
  <si>
    <t>DIN 338 HSS-H 5.40X93X57</t>
  </si>
  <si>
    <t>DIN 338 HSS-H 5.50X93X57</t>
  </si>
  <si>
    <t>DIN 338 HSS-H 5.60X93X57</t>
  </si>
  <si>
    <t>DIN 338 HSS-H 5.70X93X57</t>
  </si>
  <si>
    <t>DIN 338 HSS-H 5.80X93X57</t>
  </si>
  <si>
    <t>DIN 338 HSS-H 5.90X93X57</t>
  </si>
  <si>
    <t>DIN 338 HSS-H 6.00X93X57</t>
  </si>
  <si>
    <t>DIN 338 HSS-H 6.10X101X63</t>
  </si>
  <si>
    <t>DIN 338 HSS-H 6.20X101X63</t>
  </si>
  <si>
    <t>DIN 338 HSS-H 6.30X101X63</t>
  </si>
  <si>
    <t>DIN 338 HSS-H 6.40X101X63</t>
  </si>
  <si>
    <t>DIN 338 HSS-H 6.50X101X63</t>
  </si>
  <si>
    <t>DIN 338 HSS-H 6.60X101X63</t>
  </si>
  <si>
    <t>DIN 338 HSS-H 6.70X101X63</t>
  </si>
  <si>
    <t>DIN 338 HSS-H 6.80X109X69</t>
  </si>
  <si>
    <t>DIN 338 HSS-H 6.90X109X69</t>
  </si>
  <si>
    <t>DIN 338 HSS-H 7.00X109X69</t>
  </si>
  <si>
    <t>DIN 338 HSS-H 7.10X109X69</t>
  </si>
  <si>
    <t>DIN 338 HSS-H 7.20X109X69</t>
  </si>
  <si>
    <t>DIN 338 HSS-H 7.30X109X69</t>
  </si>
  <si>
    <t>DIN 338 HSS-H 7.40X109X69</t>
  </si>
  <si>
    <t>DIN 338 HSS-H 7.50X109X69</t>
  </si>
  <si>
    <t>DIN 338 HSS-H 7.60X117X75</t>
  </si>
  <si>
    <t>DIN 338 HSS-H 7.70X117X75</t>
  </si>
  <si>
    <t>DIN 338 HSS-H 7.80X117X75</t>
  </si>
  <si>
    <t>DIN 338 HSS-H 7.90X117X75</t>
  </si>
  <si>
    <t>DIN 338 HSS-H 8.00X117X75</t>
  </si>
  <si>
    <t>DIN 338 HSS-H 8.10X117X75</t>
  </si>
  <si>
    <t>DIN 338 HSS-H 8.20X117X75</t>
  </si>
  <si>
    <t>DIN 338 HSS-H 8.30X117X75</t>
  </si>
  <si>
    <t>DIN 338 HSS-H 8.40X117X75</t>
  </si>
  <si>
    <t>DIN 338 HSS-H 8.50X117X75</t>
  </si>
  <si>
    <t>DIN 338 HSS-H 8.60X125X81</t>
  </si>
  <si>
    <t>DIN 338 HSS-H 8.70X125X81</t>
  </si>
  <si>
    <t>DIN 338 HSS-H 8.80X125X81</t>
  </si>
  <si>
    <t>DIN 338 HSS-H 8.90X125X81</t>
  </si>
  <si>
    <t>DIN 338 HSS-H 9.00X125X81</t>
  </si>
  <si>
    <t>DIN 338 HSS-H 9.10X125X81</t>
  </si>
  <si>
    <t>DIN 338 HSS-H 9.20X125X81</t>
  </si>
  <si>
    <t>DIN 338 HSS-H 9.30X125X81</t>
  </si>
  <si>
    <t>DIN 338 HSS-H 9.40X125X81</t>
  </si>
  <si>
    <t>DIN 338 HSS-H 9.50X125X81</t>
  </si>
  <si>
    <t>DIN 338 HSS-H 9.60X133X87</t>
  </si>
  <si>
    <t>DIN 338 HSS-H 9.70X133X87</t>
  </si>
  <si>
    <t>DIN 338 HSS-H 9.80X133X87</t>
  </si>
  <si>
    <t>DIN 338 HSS-H 9.90X133X87</t>
  </si>
  <si>
    <t>DIN 338 HSS-H 10.00X133X87</t>
  </si>
  <si>
    <t>DIN 338 HSS-H 10.20X133X87</t>
  </si>
  <si>
    <t>DIN 338 HSS-H 10.50X133X87</t>
  </si>
  <si>
    <t>DIN 338 HSS-H 10.80X142X94</t>
  </si>
  <si>
    <t>DIN 338 HSS-H 11.00X142X94</t>
  </si>
  <si>
    <t>DIN 338 HSS-H 11.25X142X94</t>
  </si>
  <si>
    <t>DIN 338 HSS-H 11.50X142X94</t>
  </si>
  <si>
    <t>DIN 338 HSS-H 12.00X151X101</t>
  </si>
  <si>
    <t>DIN 338 HSS-H 12.50X151X101</t>
  </si>
  <si>
    <t>DIN 338 HSS-H 12.75X151X101</t>
  </si>
  <si>
    <t>DIN 338 HSS-H 13.00X151X101</t>
  </si>
  <si>
    <t>DIN 338 HSS-H 13.50X160X108</t>
  </si>
  <si>
    <t>DIN 338 HSS-H 14.00X160X108</t>
  </si>
  <si>
    <t>Сверла по дереву</t>
  </si>
  <si>
    <t>Витое сверло по дереву</t>
  </si>
  <si>
    <t>Для сверления твердых и мягких пород древесины, стружечных пластин, ламинированного материала</t>
  </si>
  <si>
    <t>Геометрия сверла соответствует DIN 7487 G</t>
  </si>
  <si>
    <t>Шлифованное</t>
  </si>
  <si>
    <t>Материал С45 – инструментальная сталь</t>
  </si>
  <si>
    <t>Центрирующее М - образное острие с 2 наружными режущими кромками</t>
  </si>
  <si>
    <t>Образует гладкие отверстия благодаря шлифованным кромкам</t>
  </si>
  <si>
    <t>Шлифовка обеспечивает высокую точность отверстия</t>
  </si>
  <si>
    <t>Долгое время служения и высокая выдержка нагрузки благодаря производственным технологиям – выточки из однородной заготовки инструмента</t>
  </si>
  <si>
    <t>Предназначены для многократных заточек</t>
  </si>
  <si>
    <t>Витые сверла по дереву</t>
  </si>
  <si>
    <t xml:space="preserve"> 3X60/35</t>
  </si>
  <si>
    <t xml:space="preserve"> 3.5X65/38</t>
  </si>
  <si>
    <t xml:space="preserve"> 4X75/46</t>
  </si>
  <si>
    <t xml:space="preserve"> 4.5X80/51</t>
  </si>
  <si>
    <t xml:space="preserve"> 5X85/54</t>
  </si>
  <si>
    <t xml:space="preserve"> 5.5X90/59</t>
  </si>
  <si>
    <t xml:space="preserve"> 6X90/59</t>
  </si>
  <si>
    <t xml:space="preserve"> 6.5X90/59</t>
  </si>
  <si>
    <t xml:space="preserve"> 7X100/65</t>
  </si>
  <si>
    <t xml:space="preserve"> 7.5X100/65</t>
  </si>
  <si>
    <t xml:space="preserve"> 8X110/75</t>
  </si>
  <si>
    <t xml:space="preserve"> 8.5X110/75</t>
  </si>
  <si>
    <t xml:space="preserve"> 9X115/78</t>
  </si>
  <si>
    <t xml:space="preserve"> 9.5X120/82</t>
  </si>
  <si>
    <t>10X120/82</t>
  </si>
  <si>
    <t>10.5X120/82</t>
  </si>
  <si>
    <t>11X140/97</t>
  </si>
  <si>
    <t>11.5X140/97</t>
  </si>
  <si>
    <t>12X140/97</t>
  </si>
  <si>
    <t>12.5X150/102</t>
  </si>
  <si>
    <t>13X150/102</t>
  </si>
  <si>
    <t>Спиральное сверло по дереву</t>
  </si>
  <si>
    <t>Для твердых и мягких пород древесины</t>
  </si>
  <si>
    <t>Спираль и режущая кромка типа Lewis (США)</t>
  </si>
  <si>
    <t>Шлифованные витки</t>
  </si>
  <si>
    <t>Нарезная втягивающая спираль</t>
  </si>
  <si>
    <t>Самоцентрирующая втягивающая спираль</t>
  </si>
  <si>
    <t>Высокая мощность сверления благодаря втягивающейся спирали</t>
  </si>
  <si>
    <t>Оптимальный отвод стружки между витками спирали улучшает сверление даже в мокрой древесине</t>
  </si>
  <si>
    <t>Шестигранный хвостовик для зажима обеспечивает надежный и без выскальзывания зажим в сверлильном патроне</t>
  </si>
  <si>
    <t>Спиральные сверла по дереву</t>
  </si>
  <si>
    <t>6X250/150</t>
  </si>
  <si>
    <t>6X450/360</t>
  </si>
  <si>
    <t>6X600/360</t>
  </si>
  <si>
    <t>8X250/150</t>
  </si>
  <si>
    <t>8X450/360</t>
  </si>
  <si>
    <t>8X600/360</t>
  </si>
  <si>
    <t>10X250/150</t>
  </si>
  <si>
    <t>10X450/360</t>
  </si>
  <si>
    <t>10X600/360</t>
  </si>
  <si>
    <t>12X250/160</t>
  </si>
  <si>
    <t>12X450/360</t>
  </si>
  <si>
    <t>13X600/360</t>
  </si>
  <si>
    <t>14X250/160</t>
  </si>
  <si>
    <t>14X450/360</t>
  </si>
  <si>
    <t>14X600/360</t>
  </si>
  <si>
    <t>16X250/160</t>
  </si>
  <si>
    <t>16X450/360</t>
  </si>
  <si>
    <t>16X600/360</t>
  </si>
  <si>
    <t>18X250/160</t>
  </si>
  <si>
    <t>18X450/360</t>
  </si>
  <si>
    <t>18X600/360</t>
  </si>
  <si>
    <t>20X250/160</t>
  </si>
  <si>
    <t>20X450/360</t>
  </si>
  <si>
    <t>20X600/360</t>
  </si>
  <si>
    <t>22X250/160</t>
  </si>
  <si>
    <t>22X450/360</t>
  </si>
  <si>
    <t>22X600/360</t>
  </si>
  <si>
    <t>24X250/160</t>
  </si>
  <si>
    <t>24X450/360</t>
  </si>
  <si>
    <t>24X600/360</t>
  </si>
  <si>
    <t>28X250/160</t>
  </si>
  <si>
    <t>28X450/360</t>
  </si>
  <si>
    <t>28X600/360</t>
  </si>
  <si>
    <t>30X250/160</t>
  </si>
  <si>
    <t>30X450/360</t>
  </si>
  <si>
    <t>30X600/360</t>
  </si>
  <si>
    <t>32X250/160</t>
  </si>
  <si>
    <t>32X450/360</t>
  </si>
  <si>
    <t>32X600/360</t>
  </si>
  <si>
    <t>36X250/160</t>
  </si>
  <si>
    <t>36X450/360</t>
  </si>
  <si>
    <t>36X600/360</t>
  </si>
  <si>
    <t>38X250/160</t>
  </si>
  <si>
    <t>38X450/360</t>
  </si>
  <si>
    <t>38X600/360</t>
  </si>
  <si>
    <t>40X250/160</t>
  </si>
  <si>
    <t>40X450/360</t>
  </si>
  <si>
    <t>40X600/360</t>
  </si>
  <si>
    <t>TCT Спиральное сверло по дереву PROFI</t>
  </si>
  <si>
    <t>Для сверления всех видов мягкой, твердой, песчаной и гвоздевой древесины</t>
  </si>
  <si>
    <t>TCT Спиральное сверло по дереву</t>
  </si>
  <si>
    <t>Спираль Канадского типа с двумя режущими кромками</t>
  </si>
  <si>
    <t>Режущие кромки карбида вольфрама</t>
  </si>
  <si>
    <t>Сменная втягивающая спираль карбида вольфрама</t>
  </si>
  <si>
    <t>Твердосплавные режущие кромки – предназначены для сверления твердых пород древесины, а также для обработки песчаной древесины</t>
  </si>
  <si>
    <t>Сменная твердосплавная втягивающая спираль – из-за сломанной спирали не нужно будет покупать новый инструмент</t>
  </si>
  <si>
    <t>Две режущие кромки обеспечивают легкое и гладкое сверление</t>
  </si>
  <si>
    <t>Спираль Канадского типа предназначена для самых мощных сверлильных станков</t>
  </si>
  <si>
    <t>TCT Спиральные сверла по дереву PROFI</t>
  </si>
  <si>
    <t>13X450/360</t>
  </si>
  <si>
    <t xml:space="preserve">Плоское (перьевое) сверло по дереву </t>
  </si>
  <si>
    <t>Для сверления фанеры, стружечных пластин и мягкой древесины</t>
  </si>
  <si>
    <t>Плоскоее сверло по дереву</t>
  </si>
  <si>
    <t>Полированные, шлифованные режущие кромки</t>
  </si>
  <si>
    <t>Шестигранный хвостовик</t>
  </si>
  <si>
    <t>Шлифованные режущие кромки обеспечивают гладкое отверстие</t>
  </si>
  <si>
    <t>Доступен удлинитель (сверлам диаметром от 16 мм) в комплекте с ключом – для сквозных отверстий глубиной до 450 мм</t>
  </si>
  <si>
    <t>Удлинитель для плоских сверл по дереву (300мм)</t>
  </si>
  <si>
    <t>300 mm</t>
  </si>
  <si>
    <t>Плоск.(перьевые) сверла по дереву</t>
  </si>
  <si>
    <t>6X150/100</t>
  </si>
  <si>
    <t>8X150/100</t>
  </si>
  <si>
    <t>10X150/100</t>
  </si>
  <si>
    <t>12X150/100</t>
  </si>
  <si>
    <t>13X150/100</t>
  </si>
  <si>
    <t>14X150/100</t>
  </si>
  <si>
    <t>16X150/100</t>
  </si>
  <si>
    <t>18X150/100</t>
  </si>
  <si>
    <t>20X150/100</t>
  </si>
  <si>
    <t>22X160/100</t>
  </si>
  <si>
    <t>24X160/100</t>
  </si>
  <si>
    <t>25X160/100</t>
  </si>
  <si>
    <t>28X160/100</t>
  </si>
  <si>
    <t>30X160/100</t>
  </si>
  <si>
    <t>32X160/100</t>
  </si>
  <si>
    <t>35X160/100</t>
  </si>
  <si>
    <t>38X160/100</t>
  </si>
  <si>
    <t>40X160/100</t>
  </si>
  <si>
    <t xml:space="preserve">Фреза Форстнера - по дереву </t>
  </si>
  <si>
    <t>Для сверления твердых и мягких пород древесины</t>
  </si>
  <si>
    <t>Для сверления клееного, ламинированного материала и полотн MDF</t>
  </si>
  <si>
    <t>Для сверления покрытой шпоном древесины</t>
  </si>
  <si>
    <t>Для петельных отверстий в мебельных полотнах</t>
  </si>
  <si>
    <t>Фреза Форстнера</t>
  </si>
  <si>
    <t>Соответствуют DIN 7483 G</t>
  </si>
  <si>
    <t>Режущие кромки, центральная пластинка и центральная кромка изготовлены из карбида вольфрама</t>
  </si>
  <si>
    <t>Образуют гладкие, точные отверстия</t>
  </si>
  <si>
    <t>Обеспечивают высокую продуктивность работы</t>
  </si>
  <si>
    <t>Сталь специального закала гарантирует многочисленность циклов использования</t>
  </si>
  <si>
    <t>Твердосплавные пластинки гарантируют точные отверстия в самых твердых материалах</t>
  </si>
  <si>
    <t>DIN 7483 G Фреза Форстнера по дереву</t>
  </si>
  <si>
    <t>15x90 mm</t>
  </si>
  <si>
    <t>18x90 mm</t>
  </si>
  <si>
    <t>20x90 mm</t>
  </si>
  <si>
    <t>22x90 mm</t>
  </si>
  <si>
    <t>24x90 mm</t>
  </si>
  <si>
    <t>25x90 mm</t>
  </si>
  <si>
    <t>26x90 mm</t>
  </si>
  <si>
    <t>28x90 mm</t>
  </si>
  <si>
    <t>30x90 mm</t>
  </si>
  <si>
    <t>35x90 mm</t>
  </si>
  <si>
    <t>40x90 mm</t>
  </si>
  <si>
    <t>45x90 mm</t>
  </si>
  <si>
    <t>50x90 mm</t>
  </si>
  <si>
    <t>TCT Фреза Форстнера с твердосплавн.зубьями- по дереву  PROFI</t>
  </si>
  <si>
    <t>TCT Фреза Форстнера</t>
  </si>
  <si>
    <t>Головка сверла кованная и шлифованная</t>
  </si>
  <si>
    <t>Материал С60 – особо твердая инструментальная сталь</t>
  </si>
  <si>
    <t>DIN 7483 G Фреза Форстнера по дереву с твердосплавн.голов.</t>
  </si>
  <si>
    <t>TCT26x79 mm</t>
  </si>
  <si>
    <t>TCT35x79 mm</t>
  </si>
  <si>
    <t xml:space="preserve">АЛМАЗНЫЕ ДИСКИ </t>
  </si>
  <si>
    <t>PROFI Диски лазерной сварки по железобетону</t>
  </si>
  <si>
    <t>Для резки бетона (железобетона), твердого бетона, бетона с высокой концентрацией гранитных фракций</t>
  </si>
  <si>
    <t>Для сухой и мокрой резки</t>
  </si>
  <si>
    <t>Алмазы качества Premium</t>
  </si>
  <si>
    <t>Высота сегмента – 10 мм</t>
  </si>
  <si>
    <t>Двусторонняя лазерная сварка</t>
  </si>
  <si>
    <t>10 мм сегмент – срок службы на 30 % больше</t>
  </si>
  <si>
    <t>Сегмент лазерной сварки – самое устойчивое крепление сегмента, для работы в самых трудных условиях, безопасность оператора</t>
  </si>
  <si>
    <t xml:space="preserve">Алмазы качества Premium – гарантированное качество, новейшие достижения R&amp;D (Исследования и развитие) </t>
  </si>
  <si>
    <t>В изготовлении диска использовано только первичное сырье</t>
  </si>
  <si>
    <t>Предназначены для интенсивного, профессионального использования</t>
  </si>
  <si>
    <t>Алмазные режущие диски</t>
  </si>
  <si>
    <t>125x22.2x10h</t>
  </si>
  <si>
    <t>150x22.2x10h</t>
  </si>
  <si>
    <t>180x22.2x10h</t>
  </si>
  <si>
    <t>230x22.2x10h</t>
  </si>
  <si>
    <t>300x25.4-22.2x10h</t>
  </si>
  <si>
    <t>350x25.4x10h</t>
  </si>
  <si>
    <t>400x25.4x10h</t>
  </si>
  <si>
    <t>450x25.4x10h</t>
  </si>
  <si>
    <t>PROFI Диски лазерной сварки для строй.материалов</t>
  </si>
  <si>
    <t>Для резки бетона, свежего бетона, керамзита, газобетона, кирпичной кладки, других абразивных стройматериалов</t>
  </si>
  <si>
    <t>PROFI Диски лазерной сварки по асфальту</t>
  </si>
  <si>
    <t>Для резки асфальта</t>
  </si>
  <si>
    <t>PROFI T-сегментированный по камню, строй материалам</t>
  </si>
  <si>
    <t>Для гладкой и быстрой резки толстого мрамора, песчаника и других абразивных стройматериалов</t>
  </si>
  <si>
    <t>PROFI Диски лазерной сварки по камню</t>
  </si>
  <si>
    <t>Сегмент Т – вида</t>
  </si>
  <si>
    <t>Производственная технология термического сплава под высоким давлением</t>
  </si>
  <si>
    <t>Сегмент Т – вида обеспечивает особо гладкий разрез</t>
  </si>
  <si>
    <t>Тип и расстановка сегмента позволяет достичь большую скорость резки при неизменном давлении на режущий материал</t>
  </si>
  <si>
    <t>Новейшие технологии – вакуумная порошковая термичная плавка</t>
  </si>
  <si>
    <t>115x22.2x8h</t>
  </si>
  <si>
    <t>125x22.2x8h</t>
  </si>
  <si>
    <t>230x22.2x8h</t>
  </si>
  <si>
    <t>Алмазный диск по камню, строй материалам</t>
  </si>
  <si>
    <t>Для резки бетона, свежего бетона, керамзитного бетона, газобетона, кирпичной кладки, других абразивных стройматериалов</t>
  </si>
  <si>
    <t>Алмазный диск по камню</t>
  </si>
  <si>
    <t>Алмазы высшего качества</t>
  </si>
  <si>
    <t>Высота сегмента 7,0 – 7.5 мм</t>
  </si>
  <si>
    <t xml:space="preserve">Сегмент порошковой технологии – оптимальное соотношение цены / производительности </t>
  </si>
  <si>
    <t>Предназначены для небольшой непрерывной нагрузки для профессионального использования и использования в домохозяйстве (DIY)</t>
  </si>
  <si>
    <t>Оптимальное соотношение цены / производительности</t>
  </si>
  <si>
    <t>115x22.2x7h</t>
  </si>
  <si>
    <t>125x22.2x7h</t>
  </si>
  <si>
    <t>150x22.2x7h</t>
  </si>
  <si>
    <t>180x22.2x7h</t>
  </si>
  <si>
    <t>230x22.2x7.2h</t>
  </si>
  <si>
    <t>300x22.2x7.5h</t>
  </si>
  <si>
    <t>350x25.4x7.5h</t>
  </si>
  <si>
    <t>Алмазный диск по кафелю, керамике</t>
  </si>
  <si>
    <t>Для резки кафеля – керамики или каменной массы на стационарных станках</t>
  </si>
  <si>
    <t>Только для мокрой резки</t>
  </si>
  <si>
    <t>Алмазы высокого качества</t>
  </si>
  <si>
    <t>Высота сегмента 7.0 мм</t>
  </si>
  <si>
    <t>150x22.2-25.4x7h</t>
  </si>
  <si>
    <t>180x22.2-25.4x7h</t>
  </si>
  <si>
    <t>230x22.2x7h</t>
  </si>
  <si>
    <t>Алмазный диск по  керамике, камню</t>
  </si>
  <si>
    <t>Для резки кафеля – керамики или каменной массы угловой шлифовальной машинкой, абразивных стройматериалов и бетона</t>
  </si>
  <si>
    <t>Допустима как сухая, так и мокрая резка</t>
  </si>
  <si>
    <t>Алюминиевый фланец для труднодоступных мест</t>
  </si>
  <si>
    <t>Сегмент типа Turbo обеспечивает срок действия диска дольше по сравнению с равномерным сегментом кольцевого типа;</t>
  </si>
  <si>
    <t>Дополнительный фланец обеспечивает доступ к труднодоступным местам, например, к краям стены;</t>
  </si>
  <si>
    <t>Предназначены для не большой непрерывной нагрузки для профессионального использования и использования в домохозяйстве (DIY)</t>
  </si>
  <si>
    <t xml:space="preserve">PROFI Алмазный шлифовальный диск </t>
  </si>
  <si>
    <t>Серебром паяные сегменты</t>
  </si>
  <si>
    <t>Два вида сегментов – двухполосный для быстрого, Turbo – для гладкого результата</t>
  </si>
  <si>
    <t>Предназначен как для ликвидации неровностей в бетонных полах, ступенях, стенных конструкциях или покрытиях и опорах, так и в конечной обработке искусственных материалов</t>
  </si>
  <si>
    <t>Алмазы качества Premium – гарантированное качество, новейшие достижения R&amp;D (исследования и развитие)</t>
  </si>
  <si>
    <t>В изготовлении дисков использовано только первичное сырье</t>
  </si>
  <si>
    <t>Предназначены для интенсивного профессионального использования</t>
  </si>
  <si>
    <t xml:space="preserve">Алмазные шлифовочные диски </t>
  </si>
  <si>
    <t>110x15-22.2x8h</t>
  </si>
  <si>
    <t>ПИЛЬНЫЕ ДИСКИ по дереву</t>
  </si>
  <si>
    <t>Пильный диск по дереву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</si>
</sst>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* #,##0_-;\-* #,##0_-;_-* &quot;-&quot;_-;_-@_-"/>
    <numFmt numFmtId="170" formatCode="_-&quot;Ls&quot;\ * #,##0.00_-;\-&quot;Ls&quot;\ * #,##0.00_-;_-&quot;Ls&quot;\ * &quot;-&quot;??_-;_-@_-"/>
    <numFmt numFmtId="171" formatCode="_-* #,##0.00_-;\-* #,##0.00_-;_-* &quot;-&quot;??_-;_-@_-"/>
    <numFmt numFmtId="172" formatCode="0.0"/>
    <numFmt numFmtId="173" formatCode="0.000"/>
    <numFmt numFmtId="174" formatCode="0.0000"/>
    <numFmt numFmtId="175" formatCode="0.00000"/>
    <numFmt numFmtId="176" formatCode="0.0000000"/>
    <numFmt numFmtId="177" formatCode="0.000000"/>
    <numFmt numFmtId="178" formatCode="0.00000000"/>
    <numFmt numFmtId="179" formatCode="0.000000000"/>
  </numFmts>
  <fonts count="55"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b/>
      <sz val="14"/>
      <color indexed="10"/>
      <name val="Arial Cyr"/>
      <family val="0"/>
    </font>
    <font>
      <b/>
      <sz val="8"/>
      <color indexed="10"/>
      <name val="Arial Cyr"/>
      <family val="0"/>
    </font>
    <font>
      <b/>
      <sz val="14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b/>
      <i/>
      <sz val="26"/>
      <color indexed="18"/>
      <name val="Arial Cyr"/>
      <family val="0"/>
    </font>
    <font>
      <sz val="14"/>
      <name val="Arial Cyr"/>
      <family val="2"/>
    </font>
    <font>
      <sz val="8"/>
      <name val="Arial Cyr"/>
      <family val="2"/>
    </font>
    <font>
      <b/>
      <i/>
      <sz val="24"/>
      <color indexed="8"/>
      <name val="Times New Roman"/>
      <family val="1"/>
    </font>
    <font>
      <u val="single"/>
      <sz val="20"/>
      <color indexed="12"/>
      <name val="Arial Cyr"/>
      <family val="0"/>
    </font>
    <font>
      <b/>
      <sz val="16"/>
      <color indexed="56"/>
      <name val="Arial Cyr"/>
      <family val="2"/>
    </font>
    <font>
      <sz val="10"/>
      <name val="Arial"/>
      <family val="2"/>
    </font>
    <font>
      <b/>
      <sz val="10"/>
      <color indexed="56"/>
      <name val="Arial Cyr"/>
      <family val="0"/>
    </font>
    <font>
      <b/>
      <sz val="10"/>
      <color indexed="10"/>
      <name val="Arial Cyr"/>
      <family val="2"/>
    </font>
    <font>
      <b/>
      <sz val="16"/>
      <color indexed="10"/>
      <name val="Arial Cyr"/>
      <family val="2"/>
    </font>
    <font>
      <b/>
      <sz val="10"/>
      <color indexed="36"/>
      <name val="Arial Cyr"/>
      <family val="2"/>
    </font>
    <font>
      <b/>
      <sz val="26"/>
      <color indexed="9"/>
      <name val="Arial Cyr"/>
      <family val="0"/>
    </font>
    <font>
      <b/>
      <sz val="26"/>
      <name val="Arial Cyr"/>
      <family val="2"/>
    </font>
    <font>
      <sz val="9"/>
      <color indexed="8"/>
      <name val="Arial"/>
      <family val="2"/>
    </font>
    <font>
      <b/>
      <sz val="16"/>
      <name val="Arial Cyr"/>
      <family val="2"/>
    </font>
    <font>
      <b/>
      <sz val="8"/>
      <name val="Arial Cyr"/>
      <family val="2"/>
    </font>
    <font>
      <b/>
      <sz val="10"/>
      <color indexed="18"/>
      <name val="Arial Cyr"/>
      <family val="0"/>
    </font>
    <font>
      <b/>
      <sz val="12"/>
      <color indexed="10"/>
      <name val="Calibri"/>
      <family val="2"/>
    </font>
    <font>
      <b/>
      <sz val="14"/>
      <name val="Century Gothic"/>
      <family val="2"/>
    </font>
    <font>
      <sz val="10"/>
      <name val="Times New Roman"/>
      <family val="1"/>
    </font>
    <font>
      <sz val="10"/>
      <name val="ArialMT"/>
      <family val="0"/>
    </font>
    <font>
      <u val="single"/>
      <sz val="11"/>
      <color indexed="20"/>
      <name val="Calibri"/>
      <family val="2"/>
    </font>
    <font>
      <u val="single"/>
      <sz val="14"/>
      <color indexed="12"/>
      <name val="Arial Cyr"/>
      <family val="0"/>
    </font>
    <font>
      <sz val="11"/>
      <name val="Calibri"/>
      <family val="2"/>
    </font>
    <font>
      <u val="single"/>
      <sz val="11"/>
      <color indexed="12"/>
      <name val="Arial Cyr"/>
      <family val="0"/>
    </font>
    <font>
      <b/>
      <sz val="11"/>
      <color indexed="60"/>
      <name val="Calibri"/>
      <family val="2"/>
    </font>
    <font>
      <b/>
      <sz val="10"/>
      <color indexed="12"/>
      <name val="Arial Cyr"/>
      <family val="0"/>
    </font>
    <font>
      <b/>
      <sz val="10"/>
      <color indexed="9"/>
      <name val="Arial Cyr"/>
      <family val="2"/>
    </font>
    <font>
      <b/>
      <sz val="11"/>
      <color indexed="10"/>
      <name val="Calibri"/>
      <family val="2"/>
    </font>
    <font>
      <b/>
      <sz val="10"/>
      <color indexed="20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46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46">
    <xf numFmtId="0" fontId="0" fillId="0" borderId="0" xfId="0" applyAlignment="1">
      <alignment/>
    </xf>
    <xf numFmtId="0" fontId="20" fillId="24" borderId="0" xfId="15" applyFont="1" applyFill="1" applyBorder="1">
      <alignment/>
      <protection/>
    </xf>
    <xf numFmtId="0" fontId="21" fillId="24" borderId="0" xfId="15" applyNumberFormat="1" applyFont="1" applyFill="1" applyBorder="1" applyAlignment="1">
      <alignment horizontal="center" vertical="center"/>
      <protection/>
    </xf>
    <xf numFmtId="0" fontId="20" fillId="24" borderId="0" xfId="15" applyFont="1" applyFill="1" applyBorder="1" applyAlignment="1">
      <alignment horizontal="center"/>
      <protection/>
    </xf>
    <xf numFmtId="0" fontId="22" fillId="24" borderId="0" xfId="15" applyFont="1" applyFill="1" applyBorder="1" applyAlignment="1">
      <alignment horizontal="center"/>
      <protection/>
    </xf>
    <xf numFmtId="2" fontId="23" fillId="24" borderId="0" xfId="15" applyNumberFormat="1" applyFont="1" applyFill="1" applyBorder="1" applyAlignment="1">
      <alignment horizontal="center"/>
      <protection/>
    </xf>
    <xf numFmtId="2" fontId="24" fillId="24" borderId="0" xfId="15" applyNumberFormat="1" applyFont="1" applyFill="1" applyBorder="1" applyAlignment="1">
      <alignment horizontal="center"/>
      <protection/>
    </xf>
    <xf numFmtId="0" fontId="26" fillId="24" borderId="0" xfId="15" applyFont="1" applyFill="1" applyBorder="1">
      <alignment/>
      <protection/>
    </xf>
    <xf numFmtId="0" fontId="27" fillId="24" borderId="0" xfId="15" applyNumberFormat="1" applyFont="1" applyFill="1" applyBorder="1" applyAlignment="1">
      <alignment horizontal="center" vertical="center"/>
      <protection/>
    </xf>
    <xf numFmtId="0" fontId="26" fillId="24" borderId="0" xfId="15" applyFont="1" applyFill="1" applyBorder="1" applyAlignment="1">
      <alignment horizontal="center"/>
      <protection/>
    </xf>
    <xf numFmtId="0" fontId="24" fillId="24" borderId="0" xfId="15" applyFont="1" applyFill="1">
      <alignment/>
      <protection/>
    </xf>
    <xf numFmtId="0" fontId="24" fillId="24" borderId="0" xfId="15" applyFont="1" applyFill="1" applyAlignment="1">
      <alignment horizontal="center"/>
      <protection/>
    </xf>
    <xf numFmtId="0" fontId="1" fillId="24" borderId="0" xfId="15" applyNumberFormat="1" applyFont="1" applyFill="1" applyBorder="1" applyAlignment="1">
      <alignment horizontal="center" vertical="center"/>
      <protection/>
    </xf>
    <xf numFmtId="0" fontId="1" fillId="24" borderId="0" xfId="15" applyFont="1" applyFill="1" applyBorder="1" applyAlignment="1">
      <alignment horizontal="center"/>
      <protection/>
    </xf>
    <xf numFmtId="2" fontId="6" fillId="24" borderId="0" xfId="43" applyNumberFormat="1" applyFont="1" applyFill="1" applyBorder="1" applyAlignment="1" applyProtection="1">
      <alignment horizontal="center"/>
      <protection/>
    </xf>
    <xf numFmtId="0" fontId="1" fillId="24" borderId="0" xfId="15" applyFont="1" applyFill="1" applyBorder="1">
      <alignment/>
      <protection/>
    </xf>
    <xf numFmtId="2" fontId="20" fillId="24" borderId="0" xfId="15" applyNumberFormat="1" applyFont="1" applyFill="1" applyBorder="1" applyAlignment="1">
      <alignment horizontal="center"/>
      <protection/>
    </xf>
    <xf numFmtId="0" fontId="22" fillId="24" borderId="0" xfId="15" applyFont="1" applyFill="1" applyBorder="1" applyAlignment="1">
      <alignment horizontal="left"/>
      <protection/>
    </xf>
    <xf numFmtId="0" fontId="0" fillId="24" borderId="0" xfId="15" applyFont="1" applyFill="1" applyBorder="1" applyAlignment="1">
      <alignment/>
      <protection/>
    </xf>
    <xf numFmtId="0" fontId="1" fillId="24" borderId="0" xfId="15" applyFont="1" applyFill="1" applyBorder="1" applyAlignment="1">
      <alignment/>
      <protection/>
    </xf>
    <xf numFmtId="0" fontId="0" fillId="24" borderId="0" xfId="15" applyFont="1" applyFill="1" applyBorder="1" applyAlignment="1">
      <alignment horizontal="center"/>
      <protection/>
    </xf>
    <xf numFmtId="2" fontId="31" fillId="24" borderId="0" xfId="15" applyNumberFormat="1" applyFont="1" applyFill="1" applyBorder="1" applyAlignment="1">
      <alignment horizontal="center"/>
      <protection/>
    </xf>
    <xf numFmtId="0" fontId="24" fillId="24" borderId="0" xfId="15" applyFont="1" applyFill="1" applyBorder="1">
      <alignment/>
      <protection/>
    </xf>
    <xf numFmtId="0" fontId="33" fillId="24" borderId="0" xfId="15" applyFont="1" applyFill="1" applyBorder="1">
      <alignment/>
      <protection/>
    </xf>
    <xf numFmtId="0" fontId="24" fillId="24" borderId="0" xfId="15" applyFont="1" applyFill="1" applyBorder="1" applyAlignment="1">
      <alignment horizontal="center"/>
      <protection/>
    </xf>
    <xf numFmtId="2" fontId="24" fillId="0" borderId="0" xfId="15" applyNumberFormat="1" applyFont="1" applyFill="1" applyBorder="1" applyAlignment="1">
      <alignment horizontal="center"/>
      <protection/>
    </xf>
    <xf numFmtId="0" fontId="35" fillId="24" borderId="0" xfId="15" applyFont="1" applyFill="1" applyAlignment="1">
      <alignment horizontal="left"/>
      <protection/>
    </xf>
    <xf numFmtId="0" fontId="34" fillId="24" borderId="0" xfId="15" applyFont="1" applyFill="1" applyAlignment="1">
      <alignment horizontal="left"/>
      <protection/>
    </xf>
    <xf numFmtId="0" fontId="34" fillId="24" borderId="0" xfId="15" applyFont="1" applyFill="1" applyAlignment="1">
      <alignment horizontal="center"/>
      <protection/>
    </xf>
    <xf numFmtId="0" fontId="0" fillId="0" borderId="0" xfId="0" applyAlignment="1">
      <alignment horizontal="center"/>
    </xf>
    <xf numFmtId="0" fontId="36" fillId="25" borderId="10" xfId="15" applyFont="1" applyFill="1" applyBorder="1" applyAlignment="1">
      <alignment horizontal="center" vertical="center"/>
      <protection/>
    </xf>
    <xf numFmtId="0" fontId="37" fillId="24" borderId="11" xfId="15" applyFont="1" applyFill="1" applyBorder="1" applyAlignment="1" applyProtection="1">
      <alignment horizontal="center" vertical="center"/>
      <protection locked="0"/>
    </xf>
    <xf numFmtId="0" fontId="37" fillId="24" borderId="12" xfId="15" applyFont="1" applyFill="1" applyBorder="1" applyAlignment="1" applyProtection="1">
      <alignment horizontal="center" vertical="center"/>
      <protection locked="0"/>
    </xf>
    <xf numFmtId="0" fontId="37" fillId="24" borderId="13" xfId="15" applyFont="1" applyFill="1" applyBorder="1" applyAlignment="1" applyProtection="1">
      <alignment horizontal="center" vertical="center"/>
      <protection locked="0"/>
    </xf>
    <xf numFmtId="0" fontId="30" fillId="0" borderId="14" xfId="15" applyFont="1" applyFill="1" applyBorder="1" applyAlignment="1">
      <alignment/>
      <protection/>
    </xf>
    <xf numFmtId="0" fontId="30" fillId="0" borderId="15" xfId="15" applyFont="1" applyFill="1" applyBorder="1" applyAlignment="1">
      <alignment/>
      <protection/>
    </xf>
    <xf numFmtId="0" fontId="30" fillId="0" borderId="15" xfId="15" applyFont="1" applyFill="1" applyBorder="1" applyAlignment="1">
      <alignment horizontal="center"/>
      <protection/>
    </xf>
    <xf numFmtId="0" fontId="30" fillId="0" borderId="16" xfId="15" applyFont="1" applyFill="1" applyBorder="1" applyAlignment="1">
      <alignment horizontal="center"/>
      <protection/>
    </xf>
    <xf numFmtId="2" fontId="24" fillId="0" borderId="17" xfId="15" applyNumberFormat="1" applyFont="1" applyFill="1" applyBorder="1" applyAlignment="1">
      <alignment horizontal="center"/>
      <protection/>
    </xf>
    <xf numFmtId="2" fontId="24" fillId="0" borderId="18" xfId="15" applyNumberFormat="1" applyFont="1" applyFill="1" applyBorder="1" applyAlignment="1">
      <alignment horizontal="center"/>
      <protection/>
    </xf>
    <xf numFmtId="2" fontId="24" fillId="0" borderId="19" xfId="15" applyNumberFormat="1" applyFont="1" applyFill="1" applyBorder="1" applyAlignment="1">
      <alignment horizontal="center" vertical="center" wrapText="1"/>
      <protection/>
    </xf>
    <xf numFmtId="2" fontId="24" fillId="0" borderId="20" xfId="15" applyNumberFormat="1" applyFont="1" applyFill="1" applyBorder="1" applyAlignment="1">
      <alignment horizontal="center" vertical="center" wrapText="1"/>
      <protection/>
    </xf>
    <xf numFmtId="0" fontId="10" fillId="0" borderId="21" xfId="0" applyFont="1" applyBorder="1" applyAlignment="1">
      <alignment/>
    </xf>
    <xf numFmtId="0" fontId="0" fillId="0" borderId="0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21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25" xfId="0" applyBorder="1" applyAlignment="1">
      <alignment/>
    </xf>
    <xf numFmtId="0" fontId="30" fillId="0" borderId="26" xfId="15" applyFont="1" applyFill="1" applyBorder="1" applyAlignment="1">
      <alignment/>
      <protection/>
    </xf>
    <xf numFmtId="0" fontId="30" fillId="0" borderId="17" xfId="15" applyFont="1" applyFill="1" applyBorder="1" applyAlignment="1">
      <alignment/>
      <protection/>
    </xf>
    <xf numFmtId="0" fontId="30" fillId="0" borderId="17" xfId="15" applyFont="1" applyFill="1" applyBorder="1" applyAlignment="1">
      <alignment horizontal="center"/>
      <protection/>
    </xf>
    <xf numFmtId="0" fontId="30" fillId="0" borderId="18" xfId="15" applyFont="1" applyFill="1" applyBorder="1" applyAlignment="1">
      <alignment horizontal="center"/>
      <protection/>
    </xf>
    <xf numFmtId="2" fontId="0" fillId="0" borderId="27" xfId="0" applyNumberFormat="1" applyBorder="1" applyAlignment="1">
      <alignment horizontal="center"/>
    </xf>
    <xf numFmtId="2" fontId="24" fillId="0" borderId="28" xfId="15" applyNumberFormat="1" applyFont="1" applyFill="1" applyBorder="1" applyAlignment="1">
      <alignment horizontal="center" vertical="center" wrapText="1"/>
      <protection/>
    </xf>
    <xf numFmtId="2" fontId="24" fillId="0" borderId="29" xfId="15" applyNumberFormat="1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32" xfId="0" applyBorder="1" applyAlignment="1">
      <alignment horizontal="right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1" xfId="0" applyBorder="1" applyAlignment="1">
      <alignment horizontal="left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left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36" xfId="0" applyBorder="1" applyAlignment="1">
      <alignment horizontal="center"/>
    </xf>
    <xf numFmtId="0" fontId="42" fillId="0" borderId="0" xfId="0" applyFont="1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30" xfId="0" applyNumberFormat="1" applyBorder="1" applyAlignment="1">
      <alignment horizontal="center"/>
    </xf>
    <xf numFmtId="2" fontId="0" fillId="0" borderId="0" xfId="0" applyNumberFormat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8" xfId="0" applyBorder="1" applyAlignment="1">
      <alignment horizontal="center"/>
    </xf>
    <xf numFmtId="0" fontId="43" fillId="24" borderId="0" xfId="15" applyFont="1" applyFill="1" applyBorder="1" applyAlignment="1">
      <alignment horizontal="left"/>
      <protection/>
    </xf>
    <xf numFmtId="0" fontId="43" fillId="24" borderId="0" xfId="15" applyFont="1" applyFill="1" applyBorder="1" applyAlignment="1">
      <alignment horizontal="left" vertical="center"/>
      <protection/>
    </xf>
    <xf numFmtId="0" fontId="0" fillId="24" borderId="0" xfId="15" applyFont="1" applyFill="1">
      <alignment/>
      <protection/>
    </xf>
    <xf numFmtId="0" fontId="27" fillId="24" borderId="0" xfId="15" applyNumberFormat="1" applyFont="1" applyFill="1" applyAlignment="1">
      <alignment horizontal="center" vertical="center"/>
      <protection/>
    </xf>
    <xf numFmtId="0" fontId="0" fillId="24" borderId="0" xfId="15" applyFont="1" applyFill="1" applyAlignment="1">
      <alignment horizontal="center" vertical="center"/>
      <protection/>
    </xf>
    <xf numFmtId="0" fontId="0" fillId="24" borderId="0" xfId="15" applyFont="1" applyFill="1" applyAlignment="1">
      <alignment horizontal="center"/>
      <protection/>
    </xf>
    <xf numFmtId="2" fontId="31" fillId="24" borderId="0" xfId="15" applyNumberFormat="1" applyFont="1" applyFill="1" applyAlignment="1">
      <alignment horizontal="center"/>
      <protection/>
    </xf>
    <xf numFmtId="0" fontId="44" fillId="0" borderId="0" xfId="0" applyFont="1" applyAlignment="1">
      <alignment/>
    </xf>
    <xf numFmtId="0" fontId="17" fillId="0" borderId="0" xfId="0" applyFont="1" applyAlignment="1">
      <alignment/>
    </xf>
    <xf numFmtId="0" fontId="0" fillId="6" borderId="0" xfId="0" applyFill="1" applyAlignment="1">
      <alignment horizontal="left"/>
    </xf>
    <xf numFmtId="0" fontId="0" fillId="0" borderId="0" xfId="0" applyAlignment="1">
      <alignment horizontal="left"/>
    </xf>
    <xf numFmtId="0" fontId="6" fillId="0" borderId="0" xfId="43" applyAlignment="1" applyProtection="1">
      <alignment horizontal="left"/>
      <protection/>
    </xf>
    <xf numFmtId="0" fontId="0" fillId="0" borderId="0" xfId="0" applyAlignment="1">
      <alignment horizontal="right"/>
    </xf>
    <xf numFmtId="0" fontId="50" fillId="0" borderId="21" xfId="0" applyFont="1" applyBorder="1" applyAlignment="1">
      <alignment/>
    </xf>
    <xf numFmtId="0" fontId="0" fillId="0" borderId="39" xfId="0" applyBorder="1" applyAlignment="1">
      <alignment/>
    </xf>
    <xf numFmtId="0" fontId="17" fillId="0" borderId="21" xfId="0" applyFont="1" applyBorder="1" applyAlignment="1">
      <alignment/>
    </xf>
    <xf numFmtId="0" fontId="48" fillId="0" borderId="32" xfId="0" applyFont="1" applyBorder="1" applyAlignment="1">
      <alignment/>
    </xf>
    <xf numFmtId="0" fontId="0" fillId="0" borderId="0" xfId="0" applyFill="1" applyBorder="1" applyAlignment="1">
      <alignment horizontal="right"/>
    </xf>
    <xf numFmtId="0" fontId="24" fillId="24" borderId="40" xfId="15" applyFont="1" applyFill="1" applyBorder="1" applyAlignment="1">
      <alignment horizontal="center" vertical="top" wrapText="1"/>
      <protection/>
    </xf>
    <xf numFmtId="0" fontId="24" fillId="24" borderId="41" xfId="15" applyFont="1" applyFill="1" applyBorder="1" applyAlignment="1">
      <alignment horizontal="center" vertical="top" wrapText="1"/>
      <protection/>
    </xf>
    <xf numFmtId="0" fontId="51" fillId="24" borderId="0" xfId="15" applyFont="1" applyFill="1" applyBorder="1" applyAlignment="1">
      <alignment horizontal="center"/>
      <protection/>
    </xf>
    <xf numFmtId="0" fontId="36" fillId="25" borderId="24" xfId="15" applyFont="1" applyFill="1" applyBorder="1" applyAlignment="1">
      <alignment horizontal="center" vertical="center"/>
      <protection/>
    </xf>
    <xf numFmtId="0" fontId="49" fillId="6" borderId="0" xfId="43" applyFont="1" applyFill="1" applyAlignment="1" applyProtection="1">
      <alignment horizontal="left"/>
      <protection/>
    </xf>
    <xf numFmtId="0" fontId="49" fillId="0" borderId="0" xfId="43" applyFont="1" applyAlignment="1" applyProtection="1">
      <alignment horizontal="left"/>
      <protection/>
    </xf>
    <xf numFmtId="0" fontId="6" fillId="0" borderId="0" xfId="43" applyAlignment="1" applyProtection="1">
      <alignment horizontal="left"/>
      <protection/>
    </xf>
    <xf numFmtId="0" fontId="36" fillId="25" borderId="10" xfId="15" applyFont="1" applyFill="1" applyBorder="1" applyAlignment="1">
      <alignment horizontal="center" vertical="center"/>
      <protection/>
    </xf>
    <xf numFmtId="49" fontId="39" fillId="24" borderId="42" xfId="15" applyNumberFormat="1" applyFont="1" applyFill="1" applyBorder="1" applyAlignment="1" applyProtection="1">
      <alignment horizontal="left" vertical="center" wrapText="1"/>
      <protection locked="0"/>
    </xf>
    <xf numFmtId="49" fontId="39" fillId="24" borderId="31" xfId="15" applyNumberFormat="1" applyFont="1" applyFill="1" applyBorder="1" applyAlignment="1" applyProtection="1">
      <alignment horizontal="left" vertical="center" wrapText="1"/>
      <protection locked="0"/>
    </xf>
    <xf numFmtId="0" fontId="40" fillId="24" borderId="43" xfId="15" applyNumberFormat="1" applyFont="1" applyFill="1" applyBorder="1" applyAlignment="1">
      <alignment horizontal="center" vertical="center"/>
      <protection/>
    </xf>
    <xf numFmtId="0" fontId="40" fillId="24" borderId="44" xfId="15" applyNumberFormat="1" applyFont="1" applyFill="1" applyBorder="1" applyAlignment="1">
      <alignment horizontal="center" vertical="center"/>
      <protection/>
    </xf>
    <xf numFmtId="0" fontId="24" fillId="24" borderId="45" xfId="15" applyFont="1" applyFill="1" applyBorder="1" applyAlignment="1">
      <alignment horizontal="center" vertical="center" wrapText="1"/>
      <protection/>
    </xf>
    <xf numFmtId="0" fontId="24" fillId="24" borderId="46" xfId="15" applyFont="1" applyFill="1" applyBorder="1" applyAlignment="1">
      <alignment horizontal="center" vertical="center" wrapText="1"/>
      <protection/>
    </xf>
    <xf numFmtId="0" fontId="24" fillId="24" borderId="47" xfId="15" applyFont="1" applyFill="1" applyBorder="1" applyAlignment="1">
      <alignment horizontal="center" vertical="top" wrapText="1"/>
      <protection/>
    </xf>
    <xf numFmtId="0" fontId="24" fillId="24" borderId="40" xfId="15" applyFont="1" applyFill="1" applyBorder="1" applyAlignment="1">
      <alignment horizontal="center" vertical="top" wrapText="1"/>
      <protection/>
    </xf>
    <xf numFmtId="0" fontId="38" fillId="0" borderId="48" xfId="0" applyFont="1" applyBorder="1" applyAlignment="1">
      <alignment horizontal="center" wrapText="1"/>
    </xf>
    <xf numFmtId="0" fontId="38" fillId="0" borderId="49" xfId="0" applyFont="1" applyBorder="1" applyAlignment="1">
      <alignment horizontal="center" wrapText="1"/>
    </xf>
    <xf numFmtId="0" fontId="38" fillId="0" borderId="50" xfId="0" applyFont="1" applyBorder="1" applyAlignment="1">
      <alignment horizontal="center" wrapText="1"/>
    </xf>
    <xf numFmtId="0" fontId="47" fillId="0" borderId="0" xfId="43" applyFont="1" applyFill="1" applyBorder="1" applyAlignment="1" applyProtection="1">
      <alignment horizontal="center"/>
      <protection/>
    </xf>
    <xf numFmtId="0" fontId="25" fillId="24" borderId="0" xfId="15" applyFont="1" applyFill="1" applyBorder="1" applyAlignment="1">
      <alignment horizontal="center"/>
      <protection/>
    </xf>
    <xf numFmtId="0" fontId="28" fillId="24" borderId="0" xfId="15" applyFont="1" applyFill="1" applyBorder="1" applyAlignment="1">
      <alignment horizontal="center" vertical="center"/>
      <protection/>
    </xf>
    <xf numFmtId="0" fontId="6" fillId="24" borderId="0" xfId="43" applyFill="1" applyBorder="1" applyAlignment="1" applyProtection="1">
      <alignment horizontal="center"/>
      <protection/>
    </xf>
    <xf numFmtId="0" fontId="29" fillId="24" borderId="0" xfId="43" applyFont="1" applyFill="1" applyBorder="1" applyAlignment="1" applyProtection="1">
      <alignment horizontal="center"/>
      <protection/>
    </xf>
    <xf numFmtId="0" fontId="34" fillId="24" borderId="0" xfId="15" applyFont="1" applyFill="1" applyAlignment="1">
      <alignment horizontal="left"/>
      <protection/>
    </xf>
    <xf numFmtId="0" fontId="24" fillId="24" borderId="51" xfId="15" applyFont="1" applyFill="1" applyBorder="1" applyAlignment="1">
      <alignment horizontal="center" vertical="center" wrapText="1"/>
      <protection/>
    </xf>
    <xf numFmtId="0" fontId="24" fillId="24" borderId="41" xfId="15" applyFont="1" applyFill="1" applyBorder="1" applyAlignment="1">
      <alignment horizontal="center" vertical="top" wrapText="1"/>
      <protection/>
    </xf>
    <xf numFmtId="0" fontId="24" fillId="24" borderId="12" xfId="15" applyFont="1" applyFill="1" applyBorder="1" applyAlignment="1">
      <alignment horizontal="center" vertical="top" wrapText="1"/>
      <protection/>
    </xf>
    <xf numFmtId="0" fontId="0" fillId="0" borderId="52" xfId="0" applyBorder="1" applyAlignment="1">
      <alignment/>
    </xf>
    <xf numFmtId="174" fontId="14" fillId="0" borderId="0" xfId="0" applyNumberFormat="1" applyFont="1" applyAlignment="1">
      <alignment/>
    </xf>
    <xf numFmtId="174" fontId="14" fillId="0" borderId="22" xfId="0" applyNumberFormat="1" applyFont="1" applyBorder="1" applyAlignment="1">
      <alignment/>
    </xf>
    <xf numFmtId="174" fontId="14" fillId="0" borderId="25" xfId="0" applyNumberFormat="1" applyFont="1" applyBorder="1" applyAlignment="1">
      <alignment/>
    </xf>
    <xf numFmtId="0" fontId="42" fillId="24" borderId="0" xfId="15" applyFont="1" applyFill="1" applyBorder="1" applyAlignment="1">
      <alignment horizontal="center"/>
      <protection/>
    </xf>
    <xf numFmtId="174" fontId="14" fillId="0" borderId="22" xfId="0" applyNumberFormat="1" applyFont="1" applyBorder="1" applyAlignment="1">
      <alignment horizontal="center"/>
    </xf>
    <xf numFmtId="174" fontId="14" fillId="0" borderId="25" xfId="0" applyNumberFormat="1" applyFont="1" applyBorder="1" applyAlignment="1">
      <alignment horizontal="center"/>
    </xf>
    <xf numFmtId="174" fontId="14" fillId="0" borderId="52" xfId="0" applyNumberFormat="1" applyFont="1" applyBorder="1" applyAlignment="1">
      <alignment/>
    </xf>
    <xf numFmtId="174" fontId="14" fillId="0" borderId="39" xfId="0" applyNumberFormat="1" applyFont="1" applyBorder="1" applyAlignment="1">
      <alignment/>
    </xf>
    <xf numFmtId="174" fontId="14" fillId="0" borderId="38" xfId="0" applyNumberFormat="1" applyFont="1" applyBorder="1" applyAlignment="1">
      <alignment/>
    </xf>
    <xf numFmtId="2" fontId="52" fillId="24" borderId="0" xfId="15" applyNumberFormat="1" applyFont="1" applyFill="1" applyBorder="1" applyAlignment="1">
      <alignment horizontal="center"/>
      <protection/>
    </xf>
    <xf numFmtId="2" fontId="0" fillId="0" borderId="53" xfId="0" applyNumberFormat="1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53" fillId="0" borderId="21" xfId="0" applyFont="1" applyBorder="1" applyAlignment="1">
      <alignment horizontal="center" wrapText="1"/>
    </xf>
    <xf numFmtId="0" fontId="54" fillId="24" borderId="41" xfId="15" applyFont="1" applyFill="1" applyBorder="1" applyAlignment="1">
      <alignment horizontal="center" vertical="top" wrapText="1"/>
      <protection/>
    </xf>
  </cellXfs>
  <cellStyles count="50">
    <cellStyle name="Normal" xfId="0"/>
    <cellStyle name="0,0&#13;&#10;NA&#13;&#10;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pn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Relationship Id="rId24" Type="http://schemas.openxmlformats.org/officeDocument/2006/relationships/image" Target="../media/image24.jpeg" /><Relationship Id="rId25" Type="http://schemas.openxmlformats.org/officeDocument/2006/relationships/image" Target="../media/image25.jpeg" /><Relationship Id="rId26" Type="http://schemas.openxmlformats.org/officeDocument/2006/relationships/image" Target="../media/image26.jpeg" /><Relationship Id="rId27" Type="http://schemas.openxmlformats.org/officeDocument/2006/relationships/image" Target="../media/image27.jpeg" /><Relationship Id="rId28" Type="http://schemas.openxmlformats.org/officeDocument/2006/relationships/image" Target="../media/image28.jpeg" /><Relationship Id="rId29" Type="http://schemas.openxmlformats.org/officeDocument/2006/relationships/image" Target="../media/image29.jpeg" /><Relationship Id="rId30" Type="http://schemas.openxmlformats.org/officeDocument/2006/relationships/image" Target="../media/image30.jpeg" /><Relationship Id="rId31" Type="http://schemas.openxmlformats.org/officeDocument/2006/relationships/image" Target="../media/image31.jpeg" /><Relationship Id="rId32" Type="http://schemas.openxmlformats.org/officeDocument/2006/relationships/image" Target="../media/image32.jpeg" /><Relationship Id="rId33" Type="http://schemas.openxmlformats.org/officeDocument/2006/relationships/image" Target="../media/image33.jpeg" /><Relationship Id="rId34" Type="http://schemas.openxmlformats.org/officeDocument/2006/relationships/image" Target="../media/image34.jpeg" /><Relationship Id="rId35" Type="http://schemas.openxmlformats.org/officeDocument/2006/relationships/image" Target="../media/image35.jpeg" /><Relationship Id="rId36" Type="http://schemas.openxmlformats.org/officeDocument/2006/relationships/image" Target="../media/image36.jpeg" /><Relationship Id="rId37" Type="http://schemas.openxmlformats.org/officeDocument/2006/relationships/image" Target="../media/image37.jpeg" /><Relationship Id="rId38" Type="http://schemas.openxmlformats.org/officeDocument/2006/relationships/image" Target="../media/image3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209550</xdr:rowOff>
    </xdr:from>
    <xdr:to>
      <xdr:col>0</xdr:col>
      <xdr:colOff>1095375</xdr:colOff>
      <xdr:row>4</xdr:row>
      <xdr:rowOff>152400</xdr:rowOff>
    </xdr:to>
    <xdr:pic>
      <xdr:nvPicPr>
        <xdr:cNvPr id="1" name="Picture 1" descr="лого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209550"/>
          <a:ext cx="9906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1104900</xdr:colOff>
      <xdr:row>36</xdr:row>
      <xdr:rowOff>142875</xdr:rowOff>
    </xdr:from>
    <xdr:to>
      <xdr:col>0</xdr:col>
      <xdr:colOff>1333500</xdr:colOff>
      <xdr:row>53</xdr:row>
      <xdr:rowOff>9525</xdr:rowOff>
    </xdr:to>
    <xdr:pic>
      <xdr:nvPicPr>
        <xdr:cNvPr id="2" name="Picture 1" descr="PGM SDS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18880444">
          <a:off x="1104900" y="8648700"/>
          <a:ext cx="228600" cy="3105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609600</xdr:colOff>
      <xdr:row>105</xdr:row>
      <xdr:rowOff>0</xdr:rowOff>
    </xdr:from>
    <xdr:to>
      <xdr:col>4</xdr:col>
      <xdr:colOff>428625</xdr:colOff>
      <xdr:row>110</xdr:row>
      <xdr:rowOff>28575</xdr:rowOff>
    </xdr:to>
    <xdr:pic>
      <xdr:nvPicPr>
        <xdr:cNvPr id="3" name="Picture 3" descr="Зубило SDS+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76650" y="22126575"/>
          <a:ext cx="22288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400050</xdr:colOff>
      <xdr:row>125</xdr:row>
      <xdr:rowOff>133350</xdr:rowOff>
    </xdr:from>
    <xdr:to>
      <xdr:col>5</xdr:col>
      <xdr:colOff>790575</xdr:colOff>
      <xdr:row>135</xdr:row>
      <xdr:rowOff>104775</xdr:rowOff>
    </xdr:to>
    <xdr:pic>
      <xdr:nvPicPr>
        <xdr:cNvPr id="4" name="Рисунок 4" descr="коронка SDS+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191125" y="26298525"/>
          <a:ext cx="1895475" cy="1876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200025</xdr:colOff>
      <xdr:row>149</xdr:row>
      <xdr:rowOff>19050</xdr:rowOff>
    </xdr:from>
    <xdr:to>
      <xdr:col>5</xdr:col>
      <xdr:colOff>790575</xdr:colOff>
      <xdr:row>150</xdr:row>
      <xdr:rowOff>180975</xdr:rowOff>
    </xdr:to>
    <xdr:pic>
      <xdr:nvPicPr>
        <xdr:cNvPr id="5" name="Picture 7" descr="сверло PGM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57475" y="30994350"/>
          <a:ext cx="44291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609600</xdr:colOff>
      <xdr:row>182</xdr:row>
      <xdr:rowOff>0</xdr:rowOff>
    </xdr:from>
    <xdr:to>
      <xdr:col>5</xdr:col>
      <xdr:colOff>476250</xdr:colOff>
      <xdr:row>183</xdr:row>
      <xdr:rowOff>57150</xdr:rowOff>
    </xdr:to>
    <xdr:pic>
      <xdr:nvPicPr>
        <xdr:cNvPr id="6" name="Рисунок 6" descr="сверло PROFI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067050" y="37499925"/>
          <a:ext cx="37052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638175</xdr:colOff>
      <xdr:row>212</xdr:row>
      <xdr:rowOff>171450</xdr:rowOff>
    </xdr:from>
    <xdr:to>
      <xdr:col>5</xdr:col>
      <xdr:colOff>685800</xdr:colOff>
      <xdr:row>214</xdr:row>
      <xdr:rowOff>171450</xdr:rowOff>
    </xdr:to>
    <xdr:pic>
      <xdr:nvPicPr>
        <xdr:cNvPr id="7" name="Рисунок 7" descr="кафель стекло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705225" y="43624500"/>
          <a:ext cx="32766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419100</xdr:colOff>
      <xdr:row>232</xdr:row>
      <xdr:rowOff>152400</xdr:rowOff>
    </xdr:from>
    <xdr:to>
      <xdr:col>6</xdr:col>
      <xdr:colOff>38100</xdr:colOff>
      <xdr:row>238</xdr:row>
      <xdr:rowOff>9525</xdr:rowOff>
    </xdr:to>
    <xdr:pic>
      <xdr:nvPicPr>
        <xdr:cNvPr id="8" name="Picture 9" descr="короки фольфрам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210175" y="47653575"/>
          <a:ext cx="19240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1009650</xdr:colOff>
      <xdr:row>265</xdr:row>
      <xdr:rowOff>133350</xdr:rowOff>
    </xdr:from>
    <xdr:to>
      <xdr:col>5</xdr:col>
      <xdr:colOff>771525</xdr:colOff>
      <xdr:row>266</xdr:row>
      <xdr:rowOff>180975</xdr:rowOff>
    </xdr:to>
    <xdr:pic>
      <xdr:nvPicPr>
        <xdr:cNvPr id="9" name="Рисунок 9" descr="кобальт сверло.jp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076700" y="54416325"/>
          <a:ext cx="29908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266700</xdr:colOff>
      <xdr:row>349</xdr:row>
      <xdr:rowOff>9525</xdr:rowOff>
    </xdr:from>
    <xdr:to>
      <xdr:col>6</xdr:col>
      <xdr:colOff>9525</xdr:colOff>
      <xdr:row>351</xdr:row>
      <xdr:rowOff>47625</xdr:rowOff>
    </xdr:to>
    <xdr:pic>
      <xdr:nvPicPr>
        <xdr:cNvPr id="10" name="Рисунок 10" descr="HSS Шлиф сверла.jp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724150" y="70399275"/>
          <a:ext cx="43815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1495425</xdr:colOff>
      <xdr:row>70</xdr:row>
      <xdr:rowOff>47625</xdr:rowOff>
    </xdr:from>
    <xdr:to>
      <xdr:col>0</xdr:col>
      <xdr:colOff>1743075</xdr:colOff>
      <xdr:row>97</xdr:row>
      <xdr:rowOff>9525</xdr:rowOff>
    </xdr:to>
    <xdr:pic>
      <xdr:nvPicPr>
        <xdr:cNvPr id="11" name="Рисунок 11" descr="SDS+.jp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 rot="17610325">
          <a:off x="1495425" y="15268575"/>
          <a:ext cx="247650" cy="510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590550</xdr:colOff>
      <xdr:row>614</xdr:row>
      <xdr:rowOff>104775</xdr:rowOff>
    </xdr:from>
    <xdr:to>
      <xdr:col>5</xdr:col>
      <xdr:colOff>647700</xdr:colOff>
      <xdr:row>616</xdr:row>
      <xdr:rowOff>47625</xdr:rowOff>
    </xdr:to>
    <xdr:pic>
      <xdr:nvPicPr>
        <xdr:cNvPr id="12" name="Рисунок 12" descr="HSS кованное (полушлиф).jpg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048000" y="121929525"/>
          <a:ext cx="38957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476</xdr:row>
      <xdr:rowOff>190500</xdr:rowOff>
    </xdr:from>
    <xdr:to>
      <xdr:col>6</xdr:col>
      <xdr:colOff>266700</xdr:colOff>
      <xdr:row>478</xdr:row>
      <xdr:rowOff>123825</xdr:rowOff>
    </xdr:to>
    <xdr:pic>
      <xdr:nvPicPr>
        <xdr:cNvPr id="13" name="Рисунок 13" descr="HSS удлиненное.jpg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457450" y="95011875"/>
          <a:ext cx="49053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200025</xdr:colOff>
      <xdr:row>521</xdr:row>
      <xdr:rowOff>171450</xdr:rowOff>
    </xdr:from>
    <xdr:to>
      <xdr:col>6</xdr:col>
      <xdr:colOff>95250</xdr:colOff>
      <xdr:row>525</xdr:row>
      <xdr:rowOff>0</xdr:rowOff>
    </xdr:to>
    <xdr:pic>
      <xdr:nvPicPr>
        <xdr:cNvPr id="14" name="Рисунок 14" descr="extra длинное .jpg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3267075" y="103803450"/>
          <a:ext cx="39243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609600</xdr:colOff>
      <xdr:row>559</xdr:row>
      <xdr:rowOff>104775</xdr:rowOff>
    </xdr:from>
    <xdr:to>
      <xdr:col>5</xdr:col>
      <xdr:colOff>342900</xdr:colOff>
      <xdr:row>560</xdr:row>
      <xdr:rowOff>152400</xdr:rowOff>
    </xdr:to>
    <xdr:pic>
      <xdr:nvPicPr>
        <xdr:cNvPr id="15" name="Рисунок 15" descr="HSS двусторон.jpg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3676650" y="111213900"/>
          <a:ext cx="29622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781050</xdr:colOff>
      <xdr:row>11</xdr:row>
      <xdr:rowOff>28575</xdr:rowOff>
    </xdr:from>
    <xdr:to>
      <xdr:col>6</xdr:col>
      <xdr:colOff>904875</xdr:colOff>
      <xdr:row>15</xdr:row>
      <xdr:rowOff>104775</xdr:rowOff>
    </xdr:to>
    <xdr:pic>
      <xdr:nvPicPr>
        <xdr:cNvPr id="16" name="Рисунок 17" descr="logo2.gif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7077075" y="2914650"/>
          <a:ext cx="9239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628650</xdr:colOff>
      <xdr:row>19</xdr:row>
      <xdr:rowOff>95250</xdr:rowOff>
    </xdr:from>
    <xdr:to>
      <xdr:col>4</xdr:col>
      <xdr:colOff>581025</xdr:colOff>
      <xdr:row>20</xdr:row>
      <xdr:rowOff>247650</xdr:rowOff>
    </xdr:to>
    <xdr:pic>
      <xdr:nvPicPr>
        <xdr:cNvPr id="17" name="Рисунок 18" descr="logo2.gif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5419725" y="4905375"/>
          <a:ext cx="6381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266700</xdr:colOff>
      <xdr:row>908</xdr:row>
      <xdr:rowOff>133350</xdr:rowOff>
    </xdr:from>
    <xdr:to>
      <xdr:col>5</xdr:col>
      <xdr:colOff>609600</xdr:colOff>
      <xdr:row>911</xdr:row>
      <xdr:rowOff>47625</xdr:rowOff>
    </xdr:to>
    <xdr:pic>
      <xdr:nvPicPr>
        <xdr:cNvPr id="18" name="Рисунок 19" descr="Спиральные.jpg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724150" y="179089050"/>
          <a:ext cx="41814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869</xdr:row>
      <xdr:rowOff>85725</xdr:rowOff>
    </xdr:from>
    <xdr:to>
      <xdr:col>5</xdr:col>
      <xdr:colOff>676275</xdr:colOff>
      <xdr:row>871</xdr:row>
      <xdr:rowOff>28575</xdr:rowOff>
    </xdr:to>
    <xdr:pic>
      <xdr:nvPicPr>
        <xdr:cNvPr id="19" name="Рисунок 20" descr="Витые по дереву.jpg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3143250" y="171373800"/>
          <a:ext cx="3829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1400175</xdr:colOff>
      <xdr:row>973</xdr:row>
      <xdr:rowOff>28575</xdr:rowOff>
    </xdr:from>
    <xdr:to>
      <xdr:col>6</xdr:col>
      <xdr:colOff>66675</xdr:colOff>
      <xdr:row>974</xdr:row>
      <xdr:rowOff>19050</xdr:rowOff>
    </xdr:to>
    <xdr:pic>
      <xdr:nvPicPr>
        <xdr:cNvPr id="20" name="Рисунок 21" descr="TCT спиральное профи.jpg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400175" y="191604900"/>
          <a:ext cx="57626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485775</xdr:colOff>
      <xdr:row>1002</xdr:row>
      <xdr:rowOff>152400</xdr:rowOff>
    </xdr:from>
    <xdr:to>
      <xdr:col>5</xdr:col>
      <xdr:colOff>571500</xdr:colOff>
      <xdr:row>1006</xdr:row>
      <xdr:rowOff>28575</xdr:rowOff>
    </xdr:to>
    <xdr:pic>
      <xdr:nvPicPr>
        <xdr:cNvPr id="21" name="Рисунок 22" descr="Плоские.jpg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3552825" y="197491350"/>
          <a:ext cx="3314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1038225</xdr:colOff>
      <xdr:row>1041</xdr:row>
      <xdr:rowOff>142875</xdr:rowOff>
    </xdr:from>
    <xdr:to>
      <xdr:col>5</xdr:col>
      <xdr:colOff>85725</xdr:colOff>
      <xdr:row>1046</xdr:row>
      <xdr:rowOff>66675</xdr:rowOff>
    </xdr:to>
    <xdr:pic>
      <xdr:nvPicPr>
        <xdr:cNvPr id="22" name="Рисунок 23" descr="Форстнера.jpg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105275" y="205149450"/>
          <a:ext cx="22764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1072</xdr:row>
      <xdr:rowOff>76200</xdr:rowOff>
    </xdr:from>
    <xdr:to>
      <xdr:col>5</xdr:col>
      <xdr:colOff>781050</xdr:colOff>
      <xdr:row>1076</xdr:row>
      <xdr:rowOff>76200</xdr:rowOff>
    </xdr:to>
    <xdr:pic>
      <xdr:nvPicPr>
        <xdr:cNvPr id="23" name="Рисунок 24" descr="Форстнера ТСТ.jpg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800600" y="211226400"/>
          <a:ext cx="22764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1657350</xdr:colOff>
      <xdr:row>1090</xdr:row>
      <xdr:rowOff>28575</xdr:rowOff>
    </xdr:from>
    <xdr:to>
      <xdr:col>4</xdr:col>
      <xdr:colOff>552450</xdr:colOff>
      <xdr:row>1097</xdr:row>
      <xdr:rowOff>0</xdr:rowOff>
    </xdr:to>
    <xdr:pic>
      <xdr:nvPicPr>
        <xdr:cNvPr id="24" name="Рисунок 25" descr="железобетон.jpg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724400" y="215103075"/>
          <a:ext cx="130492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1115</xdr:row>
      <xdr:rowOff>133350</xdr:rowOff>
    </xdr:from>
    <xdr:to>
      <xdr:col>4</xdr:col>
      <xdr:colOff>514350</xdr:colOff>
      <xdr:row>1121</xdr:row>
      <xdr:rowOff>161925</xdr:rowOff>
    </xdr:to>
    <xdr:pic>
      <xdr:nvPicPr>
        <xdr:cNvPr id="25" name="Рисунок 26" descr="лазерн строй матер.jpg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819650" y="220208475"/>
          <a:ext cx="11715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990600</xdr:colOff>
      <xdr:row>1136</xdr:row>
      <xdr:rowOff>76200</xdr:rowOff>
    </xdr:from>
    <xdr:to>
      <xdr:col>3</xdr:col>
      <xdr:colOff>542925</xdr:colOff>
      <xdr:row>1143</xdr:row>
      <xdr:rowOff>47625</xdr:rowOff>
    </xdr:to>
    <xdr:pic>
      <xdr:nvPicPr>
        <xdr:cNvPr id="26" name="Рисунок 27" descr="асфальт.jpg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4057650" y="224389950"/>
          <a:ext cx="127635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581025</xdr:colOff>
      <xdr:row>1157</xdr:row>
      <xdr:rowOff>161925</xdr:rowOff>
    </xdr:from>
    <xdr:to>
      <xdr:col>5</xdr:col>
      <xdr:colOff>438150</xdr:colOff>
      <xdr:row>1164</xdr:row>
      <xdr:rowOff>171450</xdr:rowOff>
    </xdr:to>
    <xdr:pic>
      <xdr:nvPicPr>
        <xdr:cNvPr id="27" name="Рисунок 28" descr="по камню.jpg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5372100" y="228714300"/>
          <a:ext cx="136207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1179</xdr:row>
      <xdr:rowOff>285750</xdr:rowOff>
    </xdr:from>
    <xdr:to>
      <xdr:col>7</xdr:col>
      <xdr:colOff>152400</xdr:colOff>
      <xdr:row>1189</xdr:row>
      <xdr:rowOff>57150</xdr:rowOff>
    </xdr:to>
    <xdr:pic>
      <xdr:nvPicPr>
        <xdr:cNvPr id="28" name="Рисунок 29" descr="полупроф алмазн.jpg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6343650" y="233124375"/>
          <a:ext cx="1828800" cy="1819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133350</xdr:colOff>
      <xdr:row>1204</xdr:row>
      <xdr:rowOff>57150</xdr:rowOff>
    </xdr:from>
    <xdr:to>
      <xdr:col>7</xdr:col>
      <xdr:colOff>104775</xdr:colOff>
      <xdr:row>1213</xdr:row>
      <xdr:rowOff>47625</xdr:rowOff>
    </xdr:to>
    <xdr:pic>
      <xdr:nvPicPr>
        <xdr:cNvPr id="29" name="Рисунок 30" descr="кафель.jpg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6429375" y="238048800"/>
          <a:ext cx="169545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276225</xdr:colOff>
      <xdr:row>1225</xdr:row>
      <xdr:rowOff>295275</xdr:rowOff>
    </xdr:from>
    <xdr:to>
      <xdr:col>5</xdr:col>
      <xdr:colOff>180975</xdr:colOff>
      <xdr:row>1233</xdr:row>
      <xdr:rowOff>38100</xdr:rowOff>
    </xdr:to>
    <xdr:pic>
      <xdr:nvPicPr>
        <xdr:cNvPr id="30" name="Рисунок 31" descr="кафель керамика.jpg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5067300" y="242382675"/>
          <a:ext cx="1409700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447675</xdr:colOff>
      <xdr:row>1247</xdr:row>
      <xdr:rowOff>57150</xdr:rowOff>
    </xdr:from>
    <xdr:to>
      <xdr:col>5</xdr:col>
      <xdr:colOff>371475</xdr:colOff>
      <xdr:row>1252</xdr:row>
      <xdr:rowOff>180975</xdr:rowOff>
    </xdr:to>
    <xdr:pic>
      <xdr:nvPicPr>
        <xdr:cNvPr id="31" name="Рисунок 32" descr="для шлифовки.jpg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5238750" y="246716550"/>
          <a:ext cx="14287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514350</xdr:colOff>
      <xdr:row>1270</xdr:row>
      <xdr:rowOff>323850</xdr:rowOff>
    </xdr:from>
    <xdr:to>
      <xdr:col>6</xdr:col>
      <xdr:colOff>0</xdr:colOff>
      <xdr:row>1280</xdr:row>
      <xdr:rowOff>57150</xdr:rowOff>
    </xdr:to>
    <xdr:pic>
      <xdr:nvPicPr>
        <xdr:cNvPr id="32" name="Picture 30" descr="пильный дискТСТ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5305425" y="251717175"/>
          <a:ext cx="1790700" cy="1781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1609725</xdr:colOff>
      <xdr:row>752</xdr:row>
      <xdr:rowOff>47625</xdr:rowOff>
    </xdr:from>
    <xdr:to>
      <xdr:col>5</xdr:col>
      <xdr:colOff>161925</xdr:colOff>
      <xdr:row>757</xdr:row>
      <xdr:rowOff>85725</xdr:rowOff>
    </xdr:to>
    <xdr:pic>
      <xdr:nvPicPr>
        <xdr:cNvPr id="33" name="Рисунок 35" descr="Концевая фреза 2F.jpg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4676775" y="148675725"/>
          <a:ext cx="17811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1581150</xdr:colOff>
      <xdr:row>768</xdr:row>
      <xdr:rowOff>66675</xdr:rowOff>
    </xdr:from>
    <xdr:to>
      <xdr:col>5</xdr:col>
      <xdr:colOff>304800</xdr:colOff>
      <xdr:row>773</xdr:row>
      <xdr:rowOff>76200</xdr:rowOff>
    </xdr:to>
    <xdr:pic>
      <xdr:nvPicPr>
        <xdr:cNvPr id="34" name="Рисунок 36" descr="концевая 4А.jpg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4648200" y="151742775"/>
          <a:ext cx="19526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1400175</xdr:colOff>
      <xdr:row>787</xdr:row>
      <xdr:rowOff>123825</xdr:rowOff>
    </xdr:from>
    <xdr:to>
      <xdr:col>6</xdr:col>
      <xdr:colOff>0</xdr:colOff>
      <xdr:row>792</xdr:row>
      <xdr:rowOff>76200</xdr:rowOff>
    </xdr:to>
    <xdr:pic>
      <xdr:nvPicPr>
        <xdr:cNvPr id="35" name="Рисунок 37" descr="Концевая фреза 4F DIN844B.jpg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4467225" y="155419425"/>
          <a:ext cx="26289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238125</xdr:colOff>
      <xdr:row>808</xdr:row>
      <xdr:rowOff>161925</xdr:rowOff>
    </xdr:from>
    <xdr:to>
      <xdr:col>5</xdr:col>
      <xdr:colOff>428625</xdr:colOff>
      <xdr:row>815</xdr:row>
      <xdr:rowOff>57150</xdr:rowOff>
    </xdr:to>
    <xdr:pic>
      <xdr:nvPicPr>
        <xdr:cNvPr id="36" name="Рисунок 38" descr="цилиндрическая с плоским торцем.jpg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5029200" y="159515175"/>
          <a:ext cx="169545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200025</xdr:colOff>
      <xdr:row>820</xdr:row>
      <xdr:rowOff>9525</xdr:rowOff>
    </xdr:from>
    <xdr:to>
      <xdr:col>5</xdr:col>
      <xdr:colOff>457200</xdr:colOff>
      <xdr:row>826</xdr:row>
      <xdr:rowOff>152400</xdr:rowOff>
    </xdr:to>
    <xdr:pic>
      <xdr:nvPicPr>
        <xdr:cNvPr id="37" name="Рисунок 39" descr="цилиндрическая с режущим торцем.jpg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4991100" y="161534475"/>
          <a:ext cx="176212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190500</xdr:colOff>
      <xdr:row>830</xdr:row>
      <xdr:rowOff>152400</xdr:rowOff>
    </xdr:from>
    <xdr:to>
      <xdr:col>5</xdr:col>
      <xdr:colOff>419100</xdr:colOff>
      <xdr:row>837</xdr:row>
      <xdr:rowOff>0</xdr:rowOff>
    </xdr:to>
    <xdr:pic>
      <xdr:nvPicPr>
        <xdr:cNvPr id="38" name="Рисунок 40" descr="цилиндрическая с радиусным торцем.jpg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4981575" y="163525200"/>
          <a:ext cx="173355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200025</xdr:colOff>
      <xdr:row>841</xdr:row>
      <xdr:rowOff>152400</xdr:rowOff>
    </xdr:from>
    <xdr:to>
      <xdr:col>5</xdr:col>
      <xdr:colOff>542925</xdr:colOff>
      <xdr:row>847</xdr:row>
      <xdr:rowOff>161925</xdr:rowOff>
    </xdr:to>
    <xdr:pic>
      <xdr:nvPicPr>
        <xdr:cNvPr id="39" name="Рисунок 41" descr="Бор-фреза тапер с радиусным торце.jpg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4991100" y="165620700"/>
          <a:ext cx="184785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361950</xdr:colOff>
      <xdr:row>852</xdr:row>
      <xdr:rowOff>142875</xdr:rowOff>
    </xdr:from>
    <xdr:to>
      <xdr:col>5</xdr:col>
      <xdr:colOff>581025</xdr:colOff>
      <xdr:row>858</xdr:row>
      <xdr:rowOff>180975</xdr:rowOff>
    </xdr:to>
    <xdr:pic>
      <xdr:nvPicPr>
        <xdr:cNvPr id="40" name="Рисунок 42" descr="Бор-фреза сферическая.jpg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5153025" y="167706675"/>
          <a:ext cx="17240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urodva.ru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11"/>
  <sheetViews>
    <sheetView tabSelected="1" zoomScalePageLayoutView="0" workbookViewId="0" topLeftCell="A1">
      <selection activeCell="A970" sqref="A970"/>
    </sheetView>
  </sheetViews>
  <sheetFormatPr defaultColWidth="9.140625" defaultRowHeight="15"/>
  <cols>
    <col min="1" max="1" width="36.8515625" style="0" customWidth="1"/>
    <col min="3" max="3" width="25.8515625" style="29" customWidth="1"/>
    <col min="4" max="4" width="10.28125" style="0" customWidth="1"/>
    <col min="5" max="5" width="12.28125" style="0" customWidth="1"/>
    <col min="6" max="6" width="12.00390625" style="29" customWidth="1"/>
    <col min="7" max="7" width="13.8515625" style="29" customWidth="1"/>
    <col min="9" max="9" width="9.57421875" style="0" bestFit="1" customWidth="1"/>
    <col min="10" max="10" width="11.00390625" style="0" customWidth="1"/>
  </cols>
  <sheetData>
    <row r="1" spans="1:7" ht="18">
      <c r="A1" s="1" t="s">
        <v>117</v>
      </c>
      <c r="B1" s="2"/>
      <c r="C1" s="3"/>
      <c r="D1" s="4"/>
      <c r="E1" s="4"/>
      <c r="F1" s="5"/>
      <c r="G1" s="6"/>
    </row>
    <row r="2" spans="1:7" ht="33.75">
      <c r="A2" s="119" t="s">
        <v>187</v>
      </c>
      <c r="B2" s="119"/>
      <c r="C2" s="119"/>
      <c r="D2" s="4"/>
      <c r="E2" s="4"/>
      <c r="F2" s="5"/>
      <c r="G2" s="6"/>
    </row>
    <row r="3" spans="1:11" ht="18">
      <c r="A3" s="7"/>
      <c r="B3" s="8"/>
      <c r="C3" s="9"/>
      <c r="D3" s="4"/>
      <c r="E3" s="4"/>
      <c r="F3" s="5"/>
      <c r="G3" s="6"/>
      <c r="H3" s="89" t="s">
        <v>126</v>
      </c>
      <c r="I3" s="91"/>
      <c r="J3" s="91"/>
      <c r="K3" s="91"/>
    </row>
    <row r="4" spans="1:12" ht="15">
      <c r="A4" s="10"/>
      <c r="B4" s="10"/>
      <c r="C4" s="11"/>
      <c r="D4" s="10"/>
      <c r="E4" s="10"/>
      <c r="F4" s="11"/>
      <c r="G4" s="11"/>
      <c r="H4" s="93" t="s">
        <v>119</v>
      </c>
      <c r="I4" s="103" t="s">
        <v>194</v>
      </c>
      <c r="J4" s="103"/>
      <c r="K4" s="103"/>
      <c r="L4" s="90"/>
    </row>
    <row r="5" spans="1:11" ht="30">
      <c r="A5" s="120" t="s">
        <v>188</v>
      </c>
      <c r="B5" s="120"/>
      <c r="C5" s="120"/>
      <c r="D5" s="120"/>
      <c r="E5" s="120"/>
      <c r="F5" s="120"/>
      <c r="G5" s="120"/>
      <c r="H5" s="93" t="s">
        <v>120</v>
      </c>
      <c r="I5" s="104" t="s">
        <v>373</v>
      </c>
      <c r="J5" s="104"/>
      <c r="K5" s="104"/>
    </row>
    <row r="6" spans="1:11" ht="25.5">
      <c r="A6" s="121" t="s">
        <v>189</v>
      </c>
      <c r="B6" s="122"/>
      <c r="C6" s="122"/>
      <c r="D6" s="122"/>
      <c r="E6" s="122"/>
      <c r="F6" s="122"/>
      <c r="G6" s="122"/>
      <c r="H6" s="93" t="s">
        <v>121</v>
      </c>
      <c r="I6" s="103" t="s">
        <v>776</v>
      </c>
      <c r="J6" s="103"/>
      <c r="K6" s="90"/>
    </row>
    <row r="7" spans="1:11" ht="18">
      <c r="A7" s="10" t="s">
        <v>160</v>
      </c>
      <c r="B7" s="12"/>
      <c r="C7" s="13"/>
      <c r="D7" s="4"/>
      <c r="E7" s="4"/>
      <c r="F7" s="14"/>
      <c r="G7" s="13"/>
      <c r="H7" s="93" t="s">
        <v>122</v>
      </c>
      <c r="I7" s="105" t="s">
        <v>118</v>
      </c>
      <c r="J7" s="105"/>
      <c r="K7" s="105"/>
    </row>
    <row r="8" spans="1:11" ht="18">
      <c r="A8" s="15" t="s">
        <v>190</v>
      </c>
      <c r="B8" s="12"/>
      <c r="C8" s="13"/>
      <c r="D8" s="4"/>
      <c r="E8" s="4"/>
      <c r="F8" s="16"/>
      <c r="G8" s="6"/>
      <c r="H8" s="93" t="s">
        <v>125</v>
      </c>
      <c r="I8" s="92" t="s">
        <v>1015</v>
      </c>
      <c r="J8" s="92"/>
      <c r="K8" s="91"/>
    </row>
    <row r="9" spans="1:11" ht="18">
      <c r="A9" s="10" t="s">
        <v>109</v>
      </c>
      <c r="B9" s="8"/>
      <c r="C9" s="9"/>
      <c r="D9" s="17"/>
      <c r="E9" s="17"/>
      <c r="F9" s="5"/>
      <c r="G9" s="6"/>
      <c r="H9" s="98">
        <v>6</v>
      </c>
      <c r="I9" s="105" t="s">
        <v>128</v>
      </c>
      <c r="J9" s="105"/>
      <c r="K9" s="105"/>
    </row>
    <row r="10" spans="1:8" ht="18">
      <c r="A10" s="18" t="s">
        <v>191</v>
      </c>
      <c r="B10" s="10"/>
      <c r="C10" s="118"/>
      <c r="D10" s="118"/>
      <c r="E10" s="118"/>
      <c r="F10" s="118"/>
      <c r="G10" s="118"/>
      <c r="H10" s="118"/>
    </row>
    <row r="11" spans="1:8" ht="15">
      <c r="A11" s="10" t="s">
        <v>110</v>
      </c>
      <c r="B11" s="19"/>
      <c r="C11" s="20"/>
      <c r="D11" s="20"/>
      <c r="E11" s="20"/>
      <c r="F11" s="21"/>
      <c r="G11" s="21"/>
      <c r="H11" s="43"/>
    </row>
    <row r="12" spans="1:7" ht="15">
      <c r="A12" s="18" t="s">
        <v>192</v>
      </c>
      <c r="B12" s="19"/>
      <c r="C12" s="20"/>
      <c r="D12" s="20"/>
      <c r="E12" s="20"/>
      <c r="F12" s="21"/>
      <c r="G12" s="6"/>
    </row>
    <row r="13" spans="1:7" ht="15.75">
      <c r="A13" s="22"/>
      <c r="B13" s="19"/>
      <c r="C13" s="20"/>
      <c r="D13" s="20" t="s">
        <v>32</v>
      </c>
      <c r="E13" s="131">
        <v>66</v>
      </c>
      <c r="F13" s="21"/>
      <c r="G13" s="137">
        <v>1</v>
      </c>
    </row>
    <row r="14" spans="1:7" ht="15">
      <c r="A14" s="23" t="s">
        <v>111</v>
      </c>
      <c r="B14" s="22"/>
      <c r="C14" s="101" t="s">
        <v>99</v>
      </c>
      <c r="D14" s="24"/>
      <c r="E14" s="24"/>
      <c r="F14" s="25"/>
      <c r="G14" s="137">
        <v>1.25</v>
      </c>
    </row>
    <row r="15" spans="1:7" ht="15">
      <c r="A15" s="23"/>
      <c r="B15" s="22"/>
      <c r="C15" s="24"/>
      <c r="D15" s="24"/>
      <c r="E15" s="24"/>
      <c r="F15" s="25"/>
      <c r="G15" s="6"/>
    </row>
    <row r="16" spans="1:8" ht="20.25">
      <c r="A16" s="123" t="s">
        <v>116</v>
      </c>
      <c r="B16" s="123"/>
      <c r="C16" s="123"/>
      <c r="D16" s="123"/>
      <c r="E16" s="123"/>
      <c r="F16" s="123"/>
      <c r="G16" s="123"/>
      <c r="H16" s="123"/>
    </row>
    <row r="17" spans="1:8" ht="20.25">
      <c r="A17" s="26" t="s">
        <v>193</v>
      </c>
      <c r="B17" s="27"/>
      <c r="C17" s="28"/>
      <c r="D17" s="27"/>
      <c r="E17" s="27"/>
      <c r="F17" s="28"/>
      <c r="G17" s="28"/>
      <c r="H17" s="27"/>
    </row>
    <row r="18" ht="15.75" thickBot="1"/>
    <row r="19" spans="1:7" ht="34.5" thickBot="1">
      <c r="A19" s="106" t="s">
        <v>194</v>
      </c>
      <c r="B19" s="106"/>
      <c r="C19" s="106"/>
      <c r="D19" s="106"/>
      <c r="E19" s="106"/>
      <c r="F19" s="106"/>
      <c r="G19" s="106"/>
    </row>
    <row r="20" spans="1:7" ht="33.75">
      <c r="A20" s="31"/>
      <c r="B20" s="32"/>
      <c r="C20" s="32"/>
      <c r="D20" s="32"/>
      <c r="E20" s="32"/>
      <c r="F20" s="32"/>
      <c r="G20" s="33"/>
    </row>
    <row r="21" spans="1:7" ht="20.25">
      <c r="A21" s="34" t="s">
        <v>195</v>
      </c>
      <c r="B21" s="35"/>
      <c r="C21" s="36"/>
      <c r="D21" s="36"/>
      <c r="E21" s="36"/>
      <c r="F21" s="36"/>
      <c r="G21" s="37"/>
    </row>
    <row r="22" spans="1:7" ht="15.75" customHeight="1" thickBot="1">
      <c r="A22" s="115" t="s">
        <v>196</v>
      </c>
      <c r="B22" s="116"/>
      <c r="C22" s="116"/>
      <c r="D22" s="116"/>
      <c r="E22" s="116"/>
      <c r="F22" s="116"/>
      <c r="G22" s="117"/>
    </row>
    <row r="23" spans="1:7" ht="15">
      <c r="A23" s="107" t="s">
        <v>197</v>
      </c>
      <c r="B23" s="109"/>
      <c r="C23" s="111" t="s">
        <v>198</v>
      </c>
      <c r="D23" s="113" t="s">
        <v>199</v>
      </c>
      <c r="E23" s="126"/>
      <c r="F23" s="38" t="s">
        <v>112</v>
      </c>
      <c r="G23" s="39"/>
    </row>
    <row r="24" spans="1:7" ht="26.25" thickBot="1">
      <c r="A24" s="108"/>
      <c r="B24" s="110"/>
      <c r="C24" s="124"/>
      <c r="D24" s="125"/>
      <c r="E24" s="145" t="s">
        <v>31</v>
      </c>
      <c r="F24" s="40" t="s">
        <v>200</v>
      </c>
      <c r="G24" s="41" t="s">
        <v>201</v>
      </c>
    </row>
    <row r="25" spans="1:10" ht="15">
      <c r="A25" s="42" t="s">
        <v>202</v>
      </c>
      <c r="B25" s="43"/>
      <c r="C25" s="44" t="s">
        <v>203</v>
      </c>
      <c r="D25" s="45"/>
      <c r="E25" s="129">
        <v>1.356923076923077</v>
      </c>
      <c r="F25" s="138">
        <f aca="true" t="shared" si="0" ref="F25:F56">E25*$E$13*$G$13</f>
        <v>89.55692307692307</v>
      </c>
      <c r="G25" s="55">
        <f>E25*$E$13*$G$14</f>
        <v>111.94615384615383</v>
      </c>
      <c r="I25" s="128"/>
      <c r="J25" s="77"/>
    </row>
    <row r="26" spans="1:10" ht="15">
      <c r="A26" s="42" t="s">
        <v>204</v>
      </c>
      <c r="B26" s="43"/>
      <c r="C26" s="44" t="s">
        <v>205</v>
      </c>
      <c r="D26" s="45"/>
      <c r="E26" s="129">
        <v>1.3784615384615384</v>
      </c>
      <c r="F26" s="138">
        <f t="shared" si="0"/>
        <v>90.97846153846153</v>
      </c>
      <c r="G26" s="55">
        <f aca="true" t="shared" si="1" ref="G26:G56">E26*$E$13*$G$14</f>
        <v>113.72307692307692</v>
      </c>
      <c r="I26" s="128"/>
      <c r="J26" s="77"/>
    </row>
    <row r="27" spans="1:10" ht="15">
      <c r="A27" s="42" t="s">
        <v>206</v>
      </c>
      <c r="B27" s="43"/>
      <c r="C27" s="44" t="s">
        <v>207</v>
      </c>
      <c r="D27" s="45"/>
      <c r="E27" s="129">
        <v>1.3353846153846154</v>
      </c>
      <c r="F27" s="138">
        <f t="shared" si="0"/>
        <v>88.13538461538461</v>
      </c>
      <c r="G27" s="55">
        <f t="shared" si="1"/>
        <v>110.16923076923077</v>
      </c>
      <c r="I27" s="128"/>
      <c r="J27" s="77"/>
    </row>
    <row r="28" spans="1:10" ht="15">
      <c r="A28" s="42" t="s">
        <v>208</v>
      </c>
      <c r="B28" s="43"/>
      <c r="C28" s="44" t="s">
        <v>209</v>
      </c>
      <c r="D28" s="45"/>
      <c r="E28" s="129">
        <v>1.6153846153846154</v>
      </c>
      <c r="F28" s="138">
        <f t="shared" si="0"/>
        <v>106.61538461538461</v>
      </c>
      <c r="G28" s="55">
        <f t="shared" si="1"/>
        <v>133.26923076923077</v>
      </c>
      <c r="I28" s="128"/>
      <c r="J28" s="77"/>
    </row>
    <row r="29" spans="1:10" ht="15">
      <c r="A29" s="42" t="s">
        <v>210</v>
      </c>
      <c r="B29" s="43"/>
      <c r="C29" s="44" t="s">
        <v>211</v>
      </c>
      <c r="D29" s="45"/>
      <c r="E29" s="129">
        <v>2.476923076923077</v>
      </c>
      <c r="F29" s="138">
        <f t="shared" si="0"/>
        <v>163.47692307692307</v>
      </c>
      <c r="G29" s="55">
        <f t="shared" si="1"/>
        <v>204.34615384615384</v>
      </c>
      <c r="I29" s="128"/>
      <c r="J29" s="77"/>
    </row>
    <row r="30" spans="1:10" ht="15">
      <c r="A30" s="42"/>
      <c r="B30" s="43"/>
      <c r="C30" s="44" t="s">
        <v>212</v>
      </c>
      <c r="D30" s="45"/>
      <c r="E30" s="129">
        <v>2.9938461538461536</v>
      </c>
      <c r="F30" s="138">
        <f t="shared" si="0"/>
        <v>197.59384615384613</v>
      </c>
      <c r="G30" s="55">
        <f t="shared" si="1"/>
        <v>246.99230769230766</v>
      </c>
      <c r="I30" s="128"/>
      <c r="J30" s="77"/>
    </row>
    <row r="31" spans="1:10" ht="15">
      <c r="A31" s="42" t="s">
        <v>213</v>
      </c>
      <c r="B31" s="43"/>
      <c r="C31" s="44" t="s">
        <v>214</v>
      </c>
      <c r="D31" s="45"/>
      <c r="E31" s="129">
        <v>1.7446153846153847</v>
      </c>
      <c r="F31" s="138">
        <f t="shared" si="0"/>
        <v>115.14461538461539</v>
      </c>
      <c r="G31" s="55">
        <f t="shared" si="1"/>
        <v>143.93076923076924</v>
      </c>
      <c r="I31" s="128"/>
      <c r="J31" s="77"/>
    </row>
    <row r="32" spans="1:10" ht="15">
      <c r="A32" s="42" t="s">
        <v>215</v>
      </c>
      <c r="B32" s="43"/>
      <c r="C32" s="44" t="s">
        <v>216</v>
      </c>
      <c r="D32" s="45"/>
      <c r="E32" s="129">
        <v>2.0676923076923077</v>
      </c>
      <c r="F32" s="138">
        <f t="shared" si="0"/>
        <v>136.46769230769232</v>
      </c>
      <c r="G32" s="55">
        <f t="shared" si="1"/>
        <v>170.5846153846154</v>
      </c>
      <c r="I32" s="128"/>
      <c r="J32" s="77"/>
    </row>
    <row r="33" spans="1:10" ht="15">
      <c r="A33" s="42" t="s">
        <v>217</v>
      </c>
      <c r="B33" s="43"/>
      <c r="C33" s="44" t="s">
        <v>218</v>
      </c>
      <c r="D33" s="45"/>
      <c r="E33" s="129">
        <v>2.649230769230769</v>
      </c>
      <c r="F33" s="138">
        <f t="shared" si="0"/>
        <v>174.84923076923076</v>
      </c>
      <c r="G33" s="55">
        <f t="shared" si="1"/>
        <v>218.56153846153845</v>
      </c>
      <c r="I33" s="128"/>
      <c r="J33" s="77"/>
    </row>
    <row r="34" spans="1:10" ht="15">
      <c r="A34" s="42" t="s">
        <v>219</v>
      </c>
      <c r="B34" s="43"/>
      <c r="C34" s="44" t="s">
        <v>220</v>
      </c>
      <c r="D34" s="45"/>
      <c r="E34" s="129">
        <v>3.2523076923076926</v>
      </c>
      <c r="F34" s="138">
        <f t="shared" si="0"/>
        <v>214.65230769230772</v>
      </c>
      <c r="G34" s="55">
        <f t="shared" si="1"/>
        <v>268.31538461538463</v>
      </c>
      <c r="I34" s="128"/>
      <c r="J34" s="77"/>
    </row>
    <row r="35" spans="1:10" ht="15">
      <c r="A35" s="42" t="s">
        <v>221</v>
      </c>
      <c r="B35" s="43"/>
      <c r="C35" s="44" t="s">
        <v>222</v>
      </c>
      <c r="D35" s="45"/>
      <c r="E35" s="129">
        <v>4.372307692307692</v>
      </c>
      <c r="F35" s="138">
        <f t="shared" si="0"/>
        <v>288.5723076923077</v>
      </c>
      <c r="G35" s="55">
        <f t="shared" si="1"/>
        <v>360.7153846153846</v>
      </c>
      <c r="I35" s="128"/>
      <c r="J35" s="77"/>
    </row>
    <row r="36" spans="1:10" ht="15" customHeight="1">
      <c r="A36" s="144" t="s">
        <v>223</v>
      </c>
      <c r="B36" s="43"/>
      <c r="C36" s="44" t="s">
        <v>224</v>
      </c>
      <c r="D36" s="45"/>
      <c r="E36" s="129">
        <v>2.1107692307692307</v>
      </c>
      <c r="F36" s="138">
        <f t="shared" si="0"/>
        <v>139.31076923076924</v>
      </c>
      <c r="G36" s="55">
        <f t="shared" si="1"/>
        <v>174.13846153846154</v>
      </c>
      <c r="I36" s="128"/>
      <c r="J36" s="77"/>
    </row>
    <row r="37" spans="1:10" ht="15">
      <c r="A37" s="144"/>
      <c r="B37" s="43"/>
      <c r="C37" s="44" t="s">
        <v>225</v>
      </c>
      <c r="D37" s="45"/>
      <c r="E37" s="129">
        <v>2.9938461538461536</v>
      </c>
      <c r="F37" s="138">
        <f t="shared" si="0"/>
        <v>197.59384615384613</v>
      </c>
      <c r="G37" s="55">
        <f t="shared" si="1"/>
        <v>246.99230769230766</v>
      </c>
      <c r="I37" s="128"/>
      <c r="J37" s="77"/>
    </row>
    <row r="38" spans="1:10" ht="15">
      <c r="A38" s="144"/>
      <c r="B38" s="43"/>
      <c r="C38" s="44" t="s">
        <v>226</v>
      </c>
      <c r="D38" s="45"/>
      <c r="E38" s="129">
        <v>3.403076923076923</v>
      </c>
      <c r="F38" s="138">
        <f t="shared" si="0"/>
        <v>224.6030769230769</v>
      </c>
      <c r="G38" s="55">
        <f t="shared" si="1"/>
        <v>280.75384615384615</v>
      </c>
      <c r="I38" s="128"/>
      <c r="J38" s="77"/>
    </row>
    <row r="39" spans="1:10" ht="15">
      <c r="A39" s="144"/>
      <c r="B39" s="43"/>
      <c r="C39" s="44" t="s">
        <v>227</v>
      </c>
      <c r="D39" s="45"/>
      <c r="E39" s="129">
        <v>4.932307692307693</v>
      </c>
      <c r="F39" s="138">
        <f t="shared" si="0"/>
        <v>325.5323076923077</v>
      </c>
      <c r="G39" s="55">
        <f t="shared" si="1"/>
        <v>406.91538461538465</v>
      </c>
      <c r="I39" s="128"/>
      <c r="J39" s="77"/>
    </row>
    <row r="40" spans="1:10" ht="15">
      <c r="A40" s="144"/>
      <c r="B40" s="43"/>
      <c r="C40" s="44" t="s">
        <v>228</v>
      </c>
      <c r="D40" s="45"/>
      <c r="E40" s="129">
        <v>3.316923076923077</v>
      </c>
      <c r="F40" s="138">
        <f t="shared" si="0"/>
        <v>218.91692307692307</v>
      </c>
      <c r="G40" s="55">
        <f t="shared" si="1"/>
        <v>273.6461538461538</v>
      </c>
      <c r="I40" s="128"/>
      <c r="J40" s="77"/>
    </row>
    <row r="41" spans="1:10" ht="15">
      <c r="A41" s="46"/>
      <c r="B41" s="43"/>
      <c r="C41" s="44" t="s">
        <v>229</v>
      </c>
      <c r="D41" s="45"/>
      <c r="E41" s="129">
        <v>4.243076923076924</v>
      </c>
      <c r="F41" s="138">
        <f t="shared" si="0"/>
        <v>280.04307692307697</v>
      </c>
      <c r="G41" s="55">
        <f t="shared" si="1"/>
        <v>350.0538461538462</v>
      </c>
      <c r="I41" s="128"/>
      <c r="J41" s="77"/>
    </row>
    <row r="42" spans="1:10" ht="15">
      <c r="A42" s="46"/>
      <c r="B42" s="43"/>
      <c r="C42" s="44" t="s">
        <v>230</v>
      </c>
      <c r="D42" s="45"/>
      <c r="E42" s="129">
        <v>7.7323076923076925</v>
      </c>
      <c r="F42" s="138">
        <f t="shared" si="0"/>
        <v>510.3323076923077</v>
      </c>
      <c r="G42" s="55">
        <f t="shared" si="1"/>
        <v>637.9153846153847</v>
      </c>
      <c r="I42" s="128"/>
      <c r="J42" s="77"/>
    </row>
    <row r="43" spans="1:10" ht="15">
      <c r="A43" s="46"/>
      <c r="B43" s="43"/>
      <c r="C43" s="44" t="s">
        <v>231</v>
      </c>
      <c r="D43" s="45"/>
      <c r="E43" s="129">
        <v>12.621538461538462</v>
      </c>
      <c r="F43" s="138">
        <f t="shared" si="0"/>
        <v>833.0215384615385</v>
      </c>
      <c r="G43" s="55">
        <f t="shared" si="1"/>
        <v>1041.2769230769231</v>
      </c>
      <c r="I43" s="128"/>
      <c r="J43" s="77"/>
    </row>
    <row r="44" spans="1:10" ht="15">
      <c r="A44" s="46"/>
      <c r="B44" s="43"/>
      <c r="C44" s="44" t="s">
        <v>232</v>
      </c>
      <c r="D44" s="45"/>
      <c r="E44" s="129">
        <v>5.836923076923076</v>
      </c>
      <c r="F44" s="138">
        <f t="shared" si="0"/>
        <v>385.23692307692306</v>
      </c>
      <c r="G44" s="55">
        <f t="shared" si="1"/>
        <v>481.54615384615386</v>
      </c>
      <c r="I44" s="128"/>
      <c r="J44" s="77"/>
    </row>
    <row r="45" spans="1:10" ht="15">
      <c r="A45" s="46"/>
      <c r="B45" s="43"/>
      <c r="C45" s="44" t="s">
        <v>233</v>
      </c>
      <c r="D45" s="45"/>
      <c r="E45" s="129">
        <v>15.184615384615384</v>
      </c>
      <c r="F45" s="138">
        <f t="shared" si="0"/>
        <v>1002.1846153846153</v>
      </c>
      <c r="G45" s="55">
        <f t="shared" si="1"/>
        <v>1252.730769230769</v>
      </c>
      <c r="I45" s="128"/>
      <c r="J45" s="77"/>
    </row>
    <row r="46" spans="1:10" ht="15">
      <c r="A46" s="46"/>
      <c r="B46" s="43"/>
      <c r="C46" s="44" t="s">
        <v>234</v>
      </c>
      <c r="D46" s="45"/>
      <c r="E46" s="129">
        <v>6.504615384615385</v>
      </c>
      <c r="F46" s="138">
        <f t="shared" si="0"/>
        <v>429.30461538461543</v>
      </c>
      <c r="G46" s="55">
        <f t="shared" si="1"/>
        <v>536.6307692307693</v>
      </c>
      <c r="I46" s="128"/>
      <c r="J46" s="77"/>
    </row>
    <row r="47" spans="1:10" ht="15">
      <c r="A47" s="46"/>
      <c r="B47" s="43"/>
      <c r="C47" s="44" t="s">
        <v>235</v>
      </c>
      <c r="D47" s="45"/>
      <c r="E47" s="129">
        <v>12.104615384615384</v>
      </c>
      <c r="F47" s="138">
        <f t="shared" si="0"/>
        <v>798.9046153846153</v>
      </c>
      <c r="G47" s="55">
        <f t="shared" si="1"/>
        <v>998.6307692307691</v>
      </c>
      <c r="I47" s="128"/>
      <c r="J47" s="77"/>
    </row>
    <row r="48" spans="1:10" ht="15">
      <c r="A48" s="46"/>
      <c r="B48" s="43"/>
      <c r="C48" s="44" t="s">
        <v>236</v>
      </c>
      <c r="D48" s="45"/>
      <c r="E48" s="129">
        <v>24.833846153846153</v>
      </c>
      <c r="F48" s="138">
        <f t="shared" si="0"/>
        <v>1639.033846153846</v>
      </c>
      <c r="G48" s="55">
        <f t="shared" si="1"/>
        <v>2048.7923076923075</v>
      </c>
      <c r="I48" s="128"/>
      <c r="J48" s="77"/>
    </row>
    <row r="49" spans="1:10" ht="15">
      <c r="A49" s="46"/>
      <c r="B49" s="43"/>
      <c r="C49" s="44" t="s">
        <v>237</v>
      </c>
      <c r="D49" s="45"/>
      <c r="E49" s="129">
        <v>29.873846153846152</v>
      </c>
      <c r="F49" s="138">
        <f t="shared" si="0"/>
        <v>1971.673846153846</v>
      </c>
      <c r="G49" s="55">
        <f t="shared" si="1"/>
        <v>2464.5923076923073</v>
      </c>
      <c r="I49" s="128"/>
      <c r="J49" s="77"/>
    </row>
    <row r="50" spans="1:10" ht="15">
      <c r="A50" s="46"/>
      <c r="B50" s="43"/>
      <c r="C50" s="44" t="s">
        <v>238</v>
      </c>
      <c r="D50" s="45"/>
      <c r="E50" s="129">
        <v>16.304615384615385</v>
      </c>
      <c r="F50" s="138">
        <f t="shared" si="0"/>
        <v>1076.1046153846155</v>
      </c>
      <c r="G50" s="55">
        <f t="shared" si="1"/>
        <v>1345.1307692307694</v>
      </c>
      <c r="I50" s="128"/>
      <c r="J50" s="77"/>
    </row>
    <row r="51" spans="1:10" ht="15">
      <c r="A51" s="46"/>
      <c r="B51" s="43"/>
      <c r="C51" s="44" t="s">
        <v>239</v>
      </c>
      <c r="D51" s="45"/>
      <c r="E51" s="129">
        <v>31.704615384615387</v>
      </c>
      <c r="F51" s="138">
        <f t="shared" si="0"/>
        <v>2092.5046153846156</v>
      </c>
      <c r="G51" s="55">
        <f t="shared" si="1"/>
        <v>2615.6307692307696</v>
      </c>
      <c r="I51" s="128"/>
      <c r="J51" s="77"/>
    </row>
    <row r="52" spans="1:10" ht="15">
      <c r="A52" s="46"/>
      <c r="B52" s="43"/>
      <c r="C52" s="44" t="s">
        <v>240</v>
      </c>
      <c r="D52" s="45"/>
      <c r="E52" s="129">
        <v>18.178461538461537</v>
      </c>
      <c r="F52" s="138">
        <f t="shared" si="0"/>
        <v>1199.7784615384614</v>
      </c>
      <c r="G52" s="55">
        <f t="shared" si="1"/>
        <v>1499.7230769230769</v>
      </c>
      <c r="I52" s="128"/>
      <c r="J52" s="77"/>
    </row>
    <row r="53" spans="1:10" ht="15">
      <c r="A53" s="46"/>
      <c r="B53" s="43"/>
      <c r="C53" s="44" t="s">
        <v>241</v>
      </c>
      <c r="D53" s="45"/>
      <c r="E53" s="129">
        <v>33.55692307692308</v>
      </c>
      <c r="F53" s="138">
        <f t="shared" si="0"/>
        <v>2214.756923076923</v>
      </c>
      <c r="G53" s="55">
        <f t="shared" si="1"/>
        <v>2768.4461538461537</v>
      </c>
      <c r="I53" s="128"/>
      <c r="J53" s="77"/>
    </row>
    <row r="54" spans="1:10" ht="15">
      <c r="A54" s="46"/>
      <c r="B54" s="43"/>
      <c r="C54" s="44" t="s">
        <v>242</v>
      </c>
      <c r="D54" s="45"/>
      <c r="E54" s="129">
        <v>24.209230769230768</v>
      </c>
      <c r="F54" s="138">
        <f t="shared" si="0"/>
        <v>1597.8092307692307</v>
      </c>
      <c r="G54" s="55">
        <f t="shared" si="1"/>
        <v>1997.2615384615383</v>
      </c>
      <c r="I54" s="128"/>
      <c r="J54" s="77"/>
    </row>
    <row r="55" spans="1:10" ht="15">
      <c r="A55" s="46"/>
      <c r="B55" s="43"/>
      <c r="C55" s="44" t="s">
        <v>243</v>
      </c>
      <c r="D55" s="45"/>
      <c r="E55" s="129">
        <v>26.147692307692306</v>
      </c>
      <c r="F55" s="138">
        <f t="shared" si="0"/>
        <v>1725.7476923076922</v>
      </c>
      <c r="G55" s="55">
        <f t="shared" si="1"/>
        <v>2157.1846153846154</v>
      </c>
      <c r="I55" s="128"/>
      <c r="J55" s="77"/>
    </row>
    <row r="56" spans="1:10" ht="15.75" thickBot="1">
      <c r="A56" s="46"/>
      <c r="B56" s="43"/>
      <c r="C56" s="139" t="s">
        <v>244</v>
      </c>
      <c r="D56" s="127"/>
      <c r="E56" s="134">
        <v>29.83076923076923</v>
      </c>
      <c r="F56" s="138">
        <f t="shared" si="0"/>
        <v>1968.8307692307692</v>
      </c>
      <c r="G56" s="55">
        <f t="shared" si="1"/>
        <v>2461.0384615384614</v>
      </c>
      <c r="I56" s="128"/>
      <c r="J56" s="77"/>
    </row>
    <row r="57" spans="1:10" ht="15.75" thickBot="1">
      <c r="A57" s="140"/>
      <c r="B57" s="141"/>
      <c r="C57" s="142"/>
      <c r="D57" s="141"/>
      <c r="E57" s="141"/>
      <c r="F57" s="142"/>
      <c r="G57" s="143"/>
      <c r="I57" s="128"/>
      <c r="J57" s="77"/>
    </row>
    <row r="58" spans="1:10" ht="20.25">
      <c r="A58" s="51" t="s">
        <v>245</v>
      </c>
      <c r="B58" s="52"/>
      <c r="C58" s="53"/>
      <c r="D58" s="53"/>
      <c r="E58" s="53"/>
      <c r="F58" s="53"/>
      <c r="G58" s="54"/>
      <c r="I58" s="128"/>
      <c r="J58" s="77"/>
    </row>
    <row r="59" spans="1:10" ht="15.75" thickBot="1">
      <c r="A59" s="115" t="s">
        <v>246</v>
      </c>
      <c r="B59" s="116"/>
      <c r="C59" s="116"/>
      <c r="D59" s="116"/>
      <c r="E59" s="116"/>
      <c r="F59" s="116"/>
      <c r="G59" s="117"/>
      <c r="I59" s="128"/>
      <c r="J59" s="77"/>
    </row>
    <row r="60" spans="1:10" ht="15">
      <c r="A60" s="107" t="s">
        <v>247</v>
      </c>
      <c r="B60" s="109"/>
      <c r="C60" s="111" t="s">
        <v>198</v>
      </c>
      <c r="D60" s="113" t="s">
        <v>199</v>
      </c>
      <c r="E60" s="126"/>
      <c r="F60" s="38" t="s">
        <v>112</v>
      </c>
      <c r="G60" s="39"/>
      <c r="I60" s="128"/>
      <c r="J60" s="77"/>
    </row>
    <row r="61" spans="1:10" ht="26.25" thickBot="1">
      <c r="A61" s="108"/>
      <c r="B61" s="110"/>
      <c r="C61" s="124"/>
      <c r="D61" s="125"/>
      <c r="E61" s="100"/>
      <c r="F61" s="40" t="s">
        <v>200</v>
      </c>
      <c r="G61" s="41" t="s">
        <v>201</v>
      </c>
      <c r="I61" s="128"/>
      <c r="J61" s="77"/>
    </row>
    <row r="62" spans="1:10" ht="15">
      <c r="A62" s="46" t="s">
        <v>202</v>
      </c>
      <c r="B62" s="43"/>
      <c r="C62" s="44" t="s">
        <v>203</v>
      </c>
      <c r="D62" s="45"/>
      <c r="E62" s="129">
        <v>0.9692307692307692</v>
      </c>
      <c r="F62" s="138">
        <f aca="true" t="shared" si="2" ref="F62:F99">E62*$E$13*$G$13</f>
        <v>63.96923076923077</v>
      </c>
      <c r="G62" s="55">
        <f>E62*$E$13*$G$14</f>
        <v>79.96153846153847</v>
      </c>
      <c r="I62" s="128"/>
      <c r="J62" s="77"/>
    </row>
    <row r="63" spans="1:10" ht="15">
      <c r="A63" s="46" t="s">
        <v>204</v>
      </c>
      <c r="B63" s="43"/>
      <c r="C63" s="44" t="s">
        <v>205</v>
      </c>
      <c r="D63" s="45"/>
      <c r="E63" s="129">
        <v>1.0222153846153847</v>
      </c>
      <c r="F63" s="138">
        <f t="shared" si="2"/>
        <v>67.4662153846154</v>
      </c>
      <c r="G63" s="55">
        <f aca="true" t="shared" si="3" ref="G63:G99">E63*$E$13*$G$14</f>
        <v>84.33276923076924</v>
      </c>
      <c r="I63" s="128"/>
      <c r="J63" s="77"/>
    </row>
    <row r="64" spans="1:10" ht="15">
      <c r="A64" s="46" t="s">
        <v>206</v>
      </c>
      <c r="B64" s="43"/>
      <c r="C64" s="44" t="s">
        <v>207</v>
      </c>
      <c r="D64" s="45"/>
      <c r="E64" s="129">
        <v>0.9621230769230769</v>
      </c>
      <c r="F64" s="138">
        <f t="shared" si="2"/>
        <v>63.500123076923074</v>
      </c>
      <c r="G64" s="55">
        <f t="shared" si="3"/>
        <v>79.37515384615384</v>
      </c>
      <c r="I64" s="128"/>
      <c r="J64" s="77"/>
    </row>
    <row r="65" spans="1:10" ht="15">
      <c r="A65" s="46" t="s">
        <v>208</v>
      </c>
      <c r="B65" s="43"/>
      <c r="C65" s="44" t="s">
        <v>209</v>
      </c>
      <c r="D65" s="45"/>
      <c r="E65" s="129">
        <v>0.9735384615384616</v>
      </c>
      <c r="F65" s="138">
        <f t="shared" si="2"/>
        <v>64.25353846153847</v>
      </c>
      <c r="G65" s="55">
        <f t="shared" si="3"/>
        <v>80.31692307692309</v>
      </c>
      <c r="I65" s="128"/>
      <c r="J65" s="77"/>
    </row>
    <row r="66" spans="1:10" ht="15">
      <c r="A66" s="46" t="s">
        <v>248</v>
      </c>
      <c r="B66" s="43"/>
      <c r="C66" s="44" t="s">
        <v>211</v>
      </c>
      <c r="D66" s="45"/>
      <c r="E66" s="129">
        <v>1.794153846153846</v>
      </c>
      <c r="F66" s="138">
        <f t="shared" si="2"/>
        <v>118.41415384615384</v>
      </c>
      <c r="G66" s="55">
        <f t="shared" si="3"/>
        <v>148.0176923076923</v>
      </c>
      <c r="I66" s="128"/>
      <c r="J66" s="77"/>
    </row>
    <row r="67" spans="1:10" ht="15">
      <c r="A67" s="46" t="s">
        <v>249</v>
      </c>
      <c r="B67" s="43"/>
      <c r="C67" s="44" t="s">
        <v>212</v>
      </c>
      <c r="D67" s="45"/>
      <c r="E67" s="129">
        <v>2.246030769230769</v>
      </c>
      <c r="F67" s="138">
        <f t="shared" si="2"/>
        <v>148.23803076923076</v>
      </c>
      <c r="G67" s="55">
        <f t="shared" si="3"/>
        <v>185.29753846153847</v>
      </c>
      <c r="I67" s="128"/>
      <c r="J67" s="77"/>
    </row>
    <row r="68" spans="1:10" ht="15">
      <c r="A68" s="46" t="s">
        <v>213</v>
      </c>
      <c r="B68" s="43"/>
      <c r="C68" s="44" t="s">
        <v>214</v>
      </c>
      <c r="D68" s="45"/>
      <c r="E68" s="129">
        <v>1.4646153846153847</v>
      </c>
      <c r="F68" s="138">
        <f t="shared" si="2"/>
        <v>96.66461538461539</v>
      </c>
      <c r="G68" s="55">
        <f t="shared" si="3"/>
        <v>120.83076923076923</v>
      </c>
      <c r="I68" s="128"/>
      <c r="J68" s="77"/>
    </row>
    <row r="69" spans="1:10" ht="15">
      <c r="A69" s="46" t="s">
        <v>250</v>
      </c>
      <c r="B69" s="43"/>
      <c r="C69" s="44" t="s">
        <v>216</v>
      </c>
      <c r="D69" s="45"/>
      <c r="E69" s="129">
        <v>1.7794</v>
      </c>
      <c r="F69" s="138">
        <f t="shared" si="2"/>
        <v>117.44040000000001</v>
      </c>
      <c r="G69" s="55">
        <f t="shared" si="3"/>
        <v>146.8005</v>
      </c>
      <c r="I69" s="128"/>
      <c r="J69" s="77"/>
    </row>
    <row r="70" spans="1:10" ht="15">
      <c r="A70" s="46" t="s">
        <v>251</v>
      </c>
      <c r="B70" s="43"/>
      <c r="C70" s="44" t="s">
        <v>218</v>
      </c>
      <c r="D70" s="45"/>
      <c r="E70" s="129">
        <v>2.0765661538461537</v>
      </c>
      <c r="F70" s="138">
        <f t="shared" si="2"/>
        <v>137.05336615384616</v>
      </c>
      <c r="G70" s="55">
        <f t="shared" si="3"/>
        <v>171.3167076923077</v>
      </c>
      <c r="I70" s="128"/>
      <c r="J70" s="77"/>
    </row>
    <row r="71" spans="1:10" ht="15">
      <c r="A71" s="46" t="s">
        <v>252</v>
      </c>
      <c r="B71" s="43"/>
      <c r="C71" s="44" t="s">
        <v>220</v>
      </c>
      <c r="D71" s="45"/>
      <c r="E71" s="129">
        <v>2.3261538461538462</v>
      </c>
      <c r="F71" s="138">
        <f t="shared" si="2"/>
        <v>153.52615384615385</v>
      </c>
      <c r="G71" s="55">
        <f t="shared" si="3"/>
        <v>191.90769230769232</v>
      </c>
      <c r="I71" s="128"/>
      <c r="J71" s="77"/>
    </row>
    <row r="72" spans="1:10" ht="15">
      <c r="A72" s="46"/>
      <c r="B72" s="43"/>
      <c r="C72" s="44" t="s">
        <v>222</v>
      </c>
      <c r="D72" s="45"/>
      <c r="E72" s="129">
        <v>2.7640307692307693</v>
      </c>
      <c r="F72" s="138">
        <f t="shared" si="2"/>
        <v>182.42603076923078</v>
      </c>
      <c r="G72" s="55">
        <f t="shared" si="3"/>
        <v>228.03253846153848</v>
      </c>
      <c r="I72" s="128"/>
      <c r="J72" s="77"/>
    </row>
    <row r="73" spans="1:10" ht="15">
      <c r="A73" s="46"/>
      <c r="B73" s="43"/>
      <c r="C73" s="44" t="s">
        <v>224</v>
      </c>
      <c r="D73" s="45"/>
      <c r="E73" s="129">
        <v>1.4674153846153848</v>
      </c>
      <c r="F73" s="138">
        <f t="shared" si="2"/>
        <v>96.8494153846154</v>
      </c>
      <c r="G73" s="55">
        <f t="shared" si="3"/>
        <v>121.06176923076924</v>
      </c>
      <c r="I73" s="128"/>
      <c r="J73" s="77"/>
    </row>
    <row r="74" spans="1:10" ht="15">
      <c r="A74" s="46"/>
      <c r="B74" s="43"/>
      <c r="C74" s="44" t="s">
        <v>225</v>
      </c>
      <c r="D74" s="45"/>
      <c r="E74" s="129">
        <v>1.5356923076923077</v>
      </c>
      <c r="F74" s="138">
        <f t="shared" si="2"/>
        <v>101.35569230769231</v>
      </c>
      <c r="G74" s="55">
        <f t="shared" si="3"/>
        <v>126.69461538461539</v>
      </c>
      <c r="I74" s="128"/>
      <c r="J74" s="77"/>
    </row>
    <row r="75" spans="1:10" ht="15">
      <c r="A75" s="46"/>
      <c r="B75" s="43"/>
      <c r="C75" s="44" t="s">
        <v>226</v>
      </c>
      <c r="D75" s="45"/>
      <c r="E75" s="129">
        <v>1.9959692307692307</v>
      </c>
      <c r="F75" s="138">
        <f t="shared" si="2"/>
        <v>131.73396923076922</v>
      </c>
      <c r="G75" s="55">
        <f t="shared" si="3"/>
        <v>164.6674615384615</v>
      </c>
      <c r="I75" s="128"/>
      <c r="J75" s="77"/>
    </row>
    <row r="76" spans="1:10" ht="15">
      <c r="A76" s="46"/>
      <c r="B76" s="43"/>
      <c r="C76" s="44" t="s">
        <v>227</v>
      </c>
      <c r="D76" s="45"/>
      <c r="E76" s="129">
        <v>2.5057846153846155</v>
      </c>
      <c r="F76" s="138">
        <f t="shared" si="2"/>
        <v>165.38178461538462</v>
      </c>
      <c r="G76" s="55">
        <f t="shared" si="3"/>
        <v>206.72723076923077</v>
      </c>
      <c r="I76" s="128"/>
      <c r="J76" s="77"/>
    </row>
    <row r="77" spans="1:10" ht="15">
      <c r="A77" s="46"/>
      <c r="B77" s="43"/>
      <c r="C77" s="44" t="s">
        <v>253</v>
      </c>
      <c r="D77" s="45"/>
      <c r="E77" s="129">
        <v>2.089230769230769</v>
      </c>
      <c r="F77" s="138">
        <f t="shared" si="2"/>
        <v>137.88923076923075</v>
      </c>
      <c r="G77" s="55">
        <f t="shared" si="3"/>
        <v>172.36153846153843</v>
      </c>
      <c r="I77" s="128"/>
      <c r="J77" s="77"/>
    </row>
    <row r="78" spans="1:10" ht="15">
      <c r="A78" s="46"/>
      <c r="B78" s="43"/>
      <c r="C78" s="44" t="s">
        <v>254</v>
      </c>
      <c r="D78" s="45"/>
      <c r="E78" s="129">
        <v>3.08</v>
      </c>
      <c r="F78" s="138">
        <f t="shared" si="2"/>
        <v>203.28</v>
      </c>
      <c r="G78" s="55">
        <f t="shared" si="3"/>
        <v>254.1</v>
      </c>
      <c r="I78" s="128"/>
      <c r="J78" s="77"/>
    </row>
    <row r="79" spans="1:10" ht="15">
      <c r="A79" s="46"/>
      <c r="B79" s="43"/>
      <c r="C79" s="44" t="s">
        <v>255</v>
      </c>
      <c r="D79" s="45"/>
      <c r="E79" s="129">
        <v>4.100643076923077</v>
      </c>
      <c r="F79" s="138">
        <f t="shared" si="2"/>
        <v>270.64244307692303</v>
      </c>
      <c r="G79" s="55">
        <f t="shared" si="3"/>
        <v>338.3030538461538</v>
      </c>
      <c r="I79" s="128"/>
      <c r="J79" s="77"/>
    </row>
    <row r="80" spans="1:10" ht="15">
      <c r="A80" s="46"/>
      <c r="B80" s="43"/>
      <c r="C80" s="44" t="s">
        <v>230</v>
      </c>
      <c r="D80" s="45"/>
      <c r="E80" s="129">
        <v>5.664615384615384</v>
      </c>
      <c r="F80" s="138">
        <f t="shared" si="2"/>
        <v>373.8646153846154</v>
      </c>
      <c r="G80" s="55">
        <f t="shared" si="3"/>
        <v>467.3307692307692</v>
      </c>
      <c r="I80" s="128"/>
      <c r="J80" s="77"/>
    </row>
    <row r="81" spans="1:10" ht="15">
      <c r="A81" s="46"/>
      <c r="B81" s="43"/>
      <c r="C81" s="44" t="s">
        <v>231</v>
      </c>
      <c r="D81" s="45"/>
      <c r="E81" s="129">
        <v>7.374553846153846</v>
      </c>
      <c r="F81" s="138">
        <f t="shared" si="2"/>
        <v>486.72055384615385</v>
      </c>
      <c r="G81" s="55">
        <f t="shared" si="3"/>
        <v>608.4006923076923</v>
      </c>
      <c r="I81" s="128"/>
      <c r="J81" s="77"/>
    </row>
    <row r="82" spans="1:10" ht="15">
      <c r="A82" s="46"/>
      <c r="B82" s="43"/>
      <c r="C82" s="44" t="s">
        <v>256</v>
      </c>
      <c r="D82" s="45"/>
      <c r="E82" s="129">
        <v>3.5993999999999997</v>
      </c>
      <c r="F82" s="138">
        <f t="shared" si="2"/>
        <v>237.5604</v>
      </c>
      <c r="G82" s="55">
        <f t="shared" si="3"/>
        <v>296.9505</v>
      </c>
      <c r="I82" s="128"/>
      <c r="J82" s="77"/>
    </row>
    <row r="83" spans="1:10" ht="15">
      <c r="A83" s="46"/>
      <c r="B83" s="43"/>
      <c r="C83" s="44" t="s">
        <v>257</v>
      </c>
      <c r="D83" s="45"/>
      <c r="E83" s="129">
        <v>4.956064615384616</v>
      </c>
      <c r="F83" s="138">
        <f t="shared" si="2"/>
        <v>327.1002646153846</v>
      </c>
      <c r="G83" s="55">
        <f t="shared" si="3"/>
        <v>408.8753307692308</v>
      </c>
      <c r="I83" s="128"/>
      <c r="J83" s="77"/>
    </row>
    <row r="84" spans="1:10" ht="15">
      <c r="A84" s="46"/>
      <c r="B84" s="43"/>
      <c r="C84" s="44" t="s">
        <v>233</v>
      </c>
      <c r="D84" s="45"/>
      <c r="E84" s="129">
        <v>8.760984615384615</v>
      </c>
      <c r="F84" s="138">
        <f t="shared" si="2"/>
        <v>578.2249846153845</v>
      </c>
      <c r="G84" s="55">
        <f t="shared" si="3"/>
        <v>722.7812307692307</v>
      </c>
      <c r="I84" s="128"/>
      <c r="J84" s="77"/>
    </row>
    <row r="85" spans="1:10" ht="15">
      <c r="A85" s="46"/>
      <c r="B85" s="43"/>
      <c r="C85" s="44" t="s">
        <v>258</v>
      </c>
      <c r="D85" s="45"/>
      <c r="E85" s="129">
        <v>3.350630769230769</v>
      </c>
      <c r="F85" s="138">
        <f t="shared" si="2"/>
        <v>221.14163076923077</v>
      </c>
      <c r="G85" s="55">
        <f t="shared" si="3"/>
        <v>276.4270384615385</v>
      </c>
      <c r="I85" s="128"/>
      <c r="J85" s="77"/>
    </row>
    <row r="86" spans="1:10" ht="15">
      <c r="A86" s="46"/>
      <c r="B86" s="43"/>
      <c r="C86" s="44" t="s">
        <v>259</v>
      </c>
      <c r="D86" s="45"/>
      <c r="E86" s="129">
        <v>5.40328923076923</v>
      </c>
      <c r="F86" s="138">
        <f t="shared" si="2"/>
        <v>356.6170892307692</v>
      </c>
      <c r="G86" s="55">
        <f t="shared" si="3"/>
        <v>445.77136153846146</v>
      </c>
      <c r="I86" s="128"/>
      <c r="J86" s="77"/>
    </row>
    <row r="87" spans="1:10" ht="15">
      <c r="A87" s="46"/>
      <c r="B87" s="43"/>
      <c r="C87" s="44" t="s">
        <v>235</v>
      </c>
      <c r="D87" s="45"/>
      <c r="E87" s="129">
        <v>7.604584615384615</v>
      </c>
      <c r="F87" s="138">
        <f t="shared" si="2"/>
        <v>501.9025846153846</v>
      </c>
      <c r="G87" s="55">
        <f t="shared" si="3"/>
        <v>627.3782307692308</v>
      </c>
      <c r="I87" s="128"/>
      <c r="J87" s="77"/>
    </row>
    <row r="88" spans="1:10" ht="15">
      <c r="A88" s="46"/>
      <c r="B88" s="43"/>
      <c r="C88" s="44" t="s">
        <v>236</v>
      </c>
      <c r="D88" s="45"/>
      <c r="E88" s="129">
        <v>13.319815384615385</v>
      </c>
      <c r="F88" s="138">
        <f t="shared" si="2"/>
        <v>879.1078153846154</v>
      </c>
      <c r="G88" s="55">
        <f t="shared" si="3"/>
        <v>1098.8847692307693</v>
      </c>
      <c r="I88" s="128"/>
      <c r="J88" s="77"/>
    </row>
    <row r="89" spans="1:10" ht="15">
      <c r="A89" s="46"/>
      <c r="B89" s="43"/>
      <c r="C89" s="44" t="s">
        <v>237</v>
      </c>
      <c r="D89" s="45"/>
      <c r="E89" s="129">
        <v>20.427507692307692</v>
      </c>
      <c r="F89" s="138">
        <f t="shared" si="2"/>
        <v>1348.2155076923077</v>
      </c>
      <c r="G89" s="55">
        <f t="shared" si="3"/>
        <v>1685.2693846153848</v>
      </c>
      <c r="I89" s="128"/>
      <c r="J89" s="77"/>
    </row>
    <row r="90" spans="1:10" ht="15">
      <c r="A90" s="46"/>
      <c r="B90" s="43"/>
      <c r="C90" s="44" t="s">
        <v>260</v>
      </c>
      <c r="D90" s="45"/>
      <c r="E90" s="129">
        <v>7.2606153846153845</v>
      </c>
      <c r="F90" s="138">
        <f t="shared" si="2"/>
        <v>479.2006153846154</v>
      </c>
      <c r="G90" s="55">
        <f t="shared" si="3"/>
        <v>599.0007692307693</v>
      </c>
      <c r="I90" s="128"/>
      <c r="J90" s="77"/>
    </row>
    <row r="91" spans="1:10" ht="15">
      <c r="A91" s="46"/>
      <c r="B91" s="43"/>
      <c r="C91" s="44" t="s">
        <v>261</v>
      </c>
      <c r="D91" s="45"/>
      <c r="E91" s="129">
        <v>9.882707692307692</v>
      </c>
      <c r="F91" s="138">
        <f t="shared" si="2"/>
        <v>652.2587076923077</v>
      </c>
      <c r="G91" s="55">
        <f t="shared" si="3"/>
        <v>815.3233846153846</v>
      </c>
      <c r="I91" s="128"/>
      <c r="J91" s="77"/>
    </row>
    <row r="92" spans="1:10" ht="15">
      <c r="A92" s="46"/>
      <c r="B92" s="43"/>
      <c r="C92" s="44" t="s">
        <v>238</v>
      </c>
      <c r="D92" s="45"/>
      <c r="E92" s="129">
        <v>8.906153846153845</v>
      </c>
      <c r="F92" s="138">
        <f t="shared" si="2"/>
        <v>587.8061538461538</v>
      </c>
      <c r="G92" s="55">
        <f t="shared" si="3"/>
        <v>734.7576923076923</v>
      </c>
      <c r="I92" s="128"/>
      <c r="J92" s="77"/>
    </row>
    <row r="93" spans="1:10" ht="15">
      <c r="A93" s="46"/>
      <c r="B93" s="43"/>
      <c r="C93" s="44" t="s">
        <v>239</v>
      </c>
      <c r="D93" s="45"/>
      <c r="E93" s="129">
        <v>24.235507692307692</v>
      </c>
      <c r="F93" s="138">
        <f t="shared" si="2"/>
        <v>1599.5435076923077</v>
      </c>
      <c r="G93" s="55">
        <f t="shared" si="3"/>
        <v>1999.4293846153846</v>
      </c>
      <c r="I93" s="128"/>
      <c r="J93" s="77"/>
    </row>
    <row r="94" spans="1:10" ht="15">
      <c r="A94" s="46"/>
      <c r="B94" s="43"/>
      <c r="C94" s="44" t="s">
        <v>262</v>
      </c>
      <c r="D94" s="45"/>
      <c r="E94" s="129">
        <v>9.277476923076923</v>
      </c>
      <c r="F94" s="138">
        <f t="shared" si="2"/>
        <v>612.3134769230769</v>
      </c>
      <c r="G94" s="55">
        <f t="shared" si="3"/>
        <v>765.3918461538461</v>
      </c>
      <c r="I94" s="128"/>
      <c r="J94" s="77"/>
    </row>
    <row r="95" spans="1:10" ht="15">
      <c r="A95" s="46"/>
      <c r="B95" s="43"/>
      <c r="C95" s="44" t="s">
        <v>240</v>
      </c>
      <c r="D95" s="45"/>
      <c r="E95" s="129">
        <v>11.067646153846155</v>
      </c>
      <c r="F95" s="138">
        <f t="shared" si="2"/>
        <v>730.4646461538463</v>
      </c>
      <c r="G95" s="55">
        <f t="shared" si="3"/>
        <v>913.0808076923079</v>
      </c>
      <c r="I95" s="128"/>
      <c r="J95" s="77"/>
    </row>
    <row r="96" spans="1:10" ht="15">
      <c r="A96" s="46"/>
      <c r="B96" s="43"/>
      <c r="C96" s="44" t="s">
        <v>241</v>
      </c>
      <c r="D96" s="45"/>
      <c r="E96" s="129">
        <v>28.255446153846155</v>
      </c>
      <c r="F96" s="138">
        <f t="shared" si="2"/>
        <v>1864.8594461538462</v>
      </c>
      <c r="G96" s="55">
        <f t="shared" si="3"/>
        <v>2331.0743076923077</v>
      </c>
      <c r="I96" s="128"/>
      <c r="J96" s="77"/>
    </row>
    <row r="97" spans="1:10" ht="15">
      <c r="A97" s="46"/>
      <c r="B97" s="43"/>
      <c r="C97" s="44" t="s">
        <v>242</v>
      </c>
      <c r="D97" s="45"/>
      <c r="E97" s="129">
        <v>13.259292307692307</v>
      </c>
      <c r="F97" s="138">
        <f t="shared" si="2"/>
        <v>875.1132923076923</v>
      </c>
      <c r="G97" s="55">
        <f t="shared" si="3"/>
        <v>1093.8916153846153</v>
      </c>
      <c r="I97" s="128"/>
      <c r="J97" s="77"/>
    </row>
    <row r="98" spans="1:10" ht="15">
      <c r="A98" s="46"/>
      <c r="B98" s="43"/>
      <c r="C98" s="44" t="s">
        <v>243</v>
      </c>
      <c r="D98" s="45"/>
      <c r="E98" s="129">
        <v>15.801907692307692</v>
      </c>
      <c r="F98" s="138">
        <f t="shared" si="2"/>
        <v>1042.9259076923076</v>
      </c>
      <c r="G98" s="55">
        <f t="shared" si="3"/>
        <v>1303.6573846153847</v>
      </c>
      <c r="I98" s="128"/>
      <c r="J98" s="77"/>
    </row>
    <row r="99" spans="1:10" ht="15.75" thickBot="1">
      <c r="A99" s="47"/>
      <c r="B99" s="48"/>
      <c r="C99" s="49" t="s">
        <v>244</v>
      </c>
      <c r="D99" s="50"/>
      <c r="E99" s="130">
        <v>19.77963076923077</v>
      </c>
      <c r="F99" s="138">
        <f t="shared" si="2"/>
        <v>1305.4556307692308</v>
      </c>
      <c r="G99" s="55">
        <f t="shared" si="3"/>
        <v>1631.8195384615385</v>
      </c>
      <c r="I99" s="128"/>
      <c r="J99" s="77"/>
    </row>
    <row r="100" spans="9:10" ht="15.75" thickBot="1">
      <c r="I100" s="128"/>
      <c r="J100" s="77"/>
    </row>
    <row r="101" spans="1:10" ht="20.25">
      <c r="A101" s="51" t="s">
        <v>263</v>
      </c>
      <c r="B101" s="52"/>
      <c r="C101" s="53"/>
      <c r="D101" s="53"/>
      <c r="E101" s="53"/>
      <c r="F101" s="53"/>
      <c r="G101" s="54"/>
      <c r="I101" s="128"/>
      <c r="J101" s="77"/>
    </row>
    <row r="102" spans="1:10" ht="15.75" thickBot="1">
      <c r="A102" s="115" t="s">
        <v>264</v>
      </c>
      <c r="B102" s="116"/>
      <c r="C102" s="116"/>
      <c r="D102" s="116"/>
      <c r="E102" s="116"/>
      <c r="F102" s="116"/>
      <c r="G102" s="117"/>
      <c r="I102" s="128"/>
      <c r="J102" s="77"/>
    </row>
    <row r="103" spans="1:10" ht="15">
      <c r="A103" s="107" t="s">
        <v>265</v>
      </c>
      <c r="B103" s="109"/>
      <c r="C103" s="111" t="s">
        <v>198</v>
      </c>
      <c r="D103" s="113" t="s">
        <v>199</v>
      </c>
      <c r="E103" s="126"/>
      <c r="F103" s="38" t="s">
        <v>112</v>
      </c>
      <c r="G103" s="39"/>
      <c r="I103" s="128"/>
      <c r="J103" s="77"/>
    </row>
    <row r="104" spans="1:10" ht="26.25" thickBot="1">
      <c r="A104" s="108"/>
      <c r="B104" s="110"/>
      <c r="C104" s="112"/>
      <c r="D104" s="114"/>
      <c r="E104" s="99"/>
      <c r="F104" s="56" t="s">
        <v>200</v>
      </c>
      <c r="G104" s="57" t="s">
        <v>201</v>
      </c>
      <c r="I104" s="128"/>
      <c r="J104" s="77"/>
    </row>
    <row r="105" spans="1:10" ht="15">
      <c r="A105" s="46"/>
      <c r="B105" s="43"/>
      <c r="C105" s="58"/>
      <c r="D105" s="43"/>
      <c r="E105" s="43"/>
      <c r="F105" s="58"/>
      <c r="G105" s="59"/>
      <c r="I105" s="128"/>
      <c r="J105" s="77"/>
    </row>
    <row r="106" spans="1:10" ht="15">
      <c r="A106" s="46" t="s">
        <v>202</v>
      </c>
      <c r="B106" s="43"/>
      <c r="C106" s="58"/>
      <c r="D106" s="43"/>
      <c r="E106" s="43"/>
      <c r="F106" s="58"/>
      <c r="G106" s="59"/>
      <c r="I106" s="128"/>
      <c r="J106" s="77"/>
    </row>
    <row r="107" spans="1:10" ht="15">
      <c r="A107" s="46" t="s">
        <v>204</v>
      </c>
      <c r="B107" s="43"/>
      <c r="C107" s="58"/>
      <c r="D107" s="43"/>
      <c r="E107" s="43"/>
      <c r="F107" s="58"/>
      <c r="G107" s="59"/>
      <c r="I107" s="128"/>
      <c r="J107" s="77"/>
    </row>
    <row r="108" spans="1:10" ht="15">
      <c r="A108" s="46" t="s">
        <v>266</v>
      </c>
      <c r="B108" s="43"/>
      <c r="C108" s="58"/>
      <c r="D108" s="43"/>
      <c r="E108" s="43"/>
      <c r="F108" s="58"/>
      <c r="G108" s="59"/>
      <c r="I108" s="128"/>
      <c r="J108" s="77"/>
    </row>
    <row r="109" spans="1:10" ht="15">
      <c r="A109" s="46" t="s">
        <v>267</v>
      </c>
      <c r="B109" s="43"/>
      <c r="C109" s="58"/>
      <c r="D109" s="43"/>
      <c r="E109" s="43"/>
      <c r="F109" s="58"/>
      <c r="G109" s="59"/>
      <c r="I109" s="128"/>
      <c r="J109" s="77"/>
    </row>
    <row r="110" spans="1:10" ht="15">
      <c r="A110" s="46" t="s">
        <v>249</v>
      </c>
      <c r="B110" s="43"/>
      <c r="C110" s="58"/>
      <c r="D110" s="43"/>
      <c r="E110" s="43"/>
      <c r="F110" s="58"/>
      <c r="G110" s="59"/>
      <c r="I110" s="128"/>
      <c r="J110" s="77"/>
    </row>
    <row r="111" spans="1:10" ht="15">
      <c r="A111" s="46" t="s">
        <v>213</v>
      </c>
      <c r="B111" s="43"/>
      <c r="C111" s="58"/>
      <c r="D111" s="43"/>
      <c r="E111" s="43"/>
      <c r="F111" s="58"/>
      <c r="G111" s="59"/>
      <c r="I111" s="128"/>
      <c r="J111" s="77"/>
    </row>
    <row r="112" spans="1:10" ht="15">
      <c r="A112" s="46" t="s">
        <v>268</v>
      </c>
      <c r="B112" s="43"/>
      <c r="C112" s="58"/>
      <c r="D112" s="43"/>
      <c r="E112" s="43"/>
      <c r="F112" s="58"/>
      <c r="G112" s="59"/>
      <c r="I112" s="128"/>
      <c r="J112" s="77"/>
    </row>
    <row r="113" spans="1:10" ht="15">
      <c r="A113" s="46" t="s">
        <v>269</v>
      </c>
      <c r="B113" s="43"/>
      <c r="C113" s="58"/>
      <c r="D113" s="43"/>
      <c r="E113" s="43"/>
      <c r="F113" s="58"/>
      <c r="G113" s="59"/>
      <c r="I113" s="128"/>
      <c r="J113" s="77"/>
    </row>
    <row r="114" spans="1:10" ht="15">
      <c r="A114" s="60" t="s">
        <v>270</v>
      </c>
      <c r="B114" s="45"/>
      <c r="C114" s="44" t="s">
        <v>271</v>
      </c>
      <c r="D114" s="45"/>
      <c r="E114" s="129">
        <v>3.7476923076923074</v>
      </c>
      <c r="F114" s="138">
        <f aca="true" t="shared" si="4" ref="F114:F120">E114*$E$13*$G$13</f>
        <v>247.34769230769228</v>
      </c>
      <c r="G114" s="55">
        <f>E114*$E$13*$G$14</f>
        <v>309.18461538461537</v>
      </c>
      <c r="I114" s="128"/>
      <c r="J114" s="77"/>
    </row>
    <row r="115" spans="1:10" ht="15">
      <c r="A115" s="60" t="s">
        <v>270</v>
      </c>
      <c r="B115" s="45"/>
      <c r="C115" s="44" t="s">
        <v>272</v>
      </c>
      <c r="D115" s="45"/>
      <c r="E115" s="129">
        <v>5.083076923076923</v>
      </c>
      <c r="F115" s="138">
        <f t="shared" si="4"/>
        <v>335.4830769230769</v>
      </c>
      <c r="G115" s="55">
        <f aca="true" t="shared" si="5" ref="G115:G120">E115*$E$13*$G$14</f>
        <v>419.3538461538461</v>
      </c>
      <c r="I115" s="128"/>
      <c r="J115" s="77"/>
    </row>
    <row r="116" spans="1:10" ht="15">
      <c r="A116" s="60" t="s">
        <v>270</v>
      </c>
      <c r="B116" s="45"/>
      <c r="C116" s="44" t="s">
        <v>273</v>
      </c>
      <c r="D116" s="45"/>
      <c r="E116" s="129">
        <v>5.858461538461539</v>
      </c>
      <c r="F116" s="138">
        <f t="shared" si="4"/>
        <v>386.65846153846155</v>
      </c>
      <c r="G116" s="55">
        <f t="shared" si="5"/>
        <v>483.32307692307694</v>
      </c>
      <c r="I116" s="128"/>
      <c r="J116" s="77"/>
    </row>
    <row r="117" spans="1:10" ht="15">
      <c r="A117" s="60" t="s">
        <v>274</v>
      </c>
      <c r="B117" s="45"/>
      <c r="C117" s="44" t="s">
        <v>275</v>
      </c>
      <c r="D117" s="45"/>
      <c r="E117" s="129">
        <v>4.60923076923077</v>
      </c>
      <c r="F117" s="138">
        <f t="shared" si="4"/>
        <v>304.2092307692308</v>
      </c>
      <c r="G117" s="55">
        <f t="shared" si="5"/>
        <v>380.2615384615385</v>
      </c>
      <c r="I117" s="128"/>
      <c r="J117" s="77"/>
    </row>
    <row r="118" spans="1:10" ht="15">
      <c r="A118" s="60" t="s">
        <v>274</v>
      </c>
      <c r="B118" s="45"/>
      <c r="C118" s="44" t="s">
        <v>276</v>
      </c>
      <c r="D118" s="45"/>
      <c r="E118" s="129">
        <v>5.643076923076923</v>
      </c>
      <c r="F118" s="138">
        <f t="shared" si="4"/>
        <v>372.44307692307694</v>
      </c>
      <c r="G118" s="55">
        <f t="shared" si="5"/>
        <v>465.55384615384617</v>
      </c>
      <c r="I118" s="128"/>
      <c r="J118" s="77"/>
    </row>
    <row r="119" spans="1:10" ht="15">
      <c r="A119" s="60" t="s">
        <v>277</v>
      </c>
      <c r="B119" s="45"/>
      <c r="C119" s="44" t="s">
        <v>278</v>
      </c>
      <c r="D119" s="45"/>
      <c r="E119" s="129">
        <v>3.683076923076923</v>
      </c>
      <c r="F119" s="138">
        <f t="shared" si="4"/>
        <v>243.08307692307693</v>
      </c>
      <c r="G119" s="55">
        <f t="shared" si="5"/>
        <v>303.8538461538462</v>
      </c>
      <c r="I119" s="128"/>
      <c r="J119" s="77"/>
    </row>
    <row r="120" spans="1:10" ht="15.75" thickBot="1">
      <c r="A120" s="61" t="s">
        <v>277</v>
      </c>
      <c r="B120" s="50"/>
      <c r="C120" s="49" t="s">
        <v>279</v>
      </c>
      <c r="D120" s="50"/>
      <c r="E120" s="130">
        <v>8.098461538461539</v>
      </c>
      <c r="F120" s="138">
        <f t="shared" si="4"/>
        <v>534.4984615384616</v>
      </c>
      <c r="G120" s="55">
        <f t="shared" si="5"/>
        <v>668.123076923077</v>
      </c>
      <c r="I120" s="128"/>
      <c r="J120" s="77"/>
    </row>
    <row r="121" spans="9:10" ht="15">
      <c r="I121" s="128"/>
      <c r="J121" s="77"/>
    </row>
    <row r="122" spans="1:10" ht="20.25">
      <c r="A122" s="35" t="s">
        <v>123</v>
      </c>
      <c r="B122" s="35"/>
      <c r="C122" s="36"/>
      <c r="D122" s="36"/>
      <c r="E122" s="36"/>
      <c r="F122" s="36"/>
      <c r="G122" s="36"/>
      <c r="I122" s="128"/>
      <c r="J122" s="77"/>
    </row>
    <row r="123" spans="1:10" ht="15.75" thickBot="1">
      <c r="A123" s="116" t="s">
        <v>280</v>
      </c>
      <c r="B123" s="116"/>
      <c r="C123" s="116"/>
      <c r="D123" s="116"/>
      <c r="E123" s="116"/>
      <c r="F123" s="116"/>
      <c r="G123" s="116"/>
      <c r="I123" s="128"/>
      <c r="J123" s="77"/>
    </row>
    <row r="124" spans="1:10" ht="15">
      <c r="A124" s="107" t="s">
        <v>124</v>
      </c>
      <c r="B124" s="109"/>
      <c r="C124" s="111" t="s">
        <v>198</v>
      </c>
      <c r="D124" s="113" t="s">
        <v>199</v>
      </c>
      <c r="E124" s="126"/>
      <c r="F124" s="38" t="s">
        <v>112</v>
      </c>
      <c r="G124" s="39"/>
      <c r="I124" s="128"/>
      <c r="J124" s="77"/>
    </row>
    <row r="125" spans="1:10" ht="26.25" thickBot="1">
      <c r="A125" s="108"/>
      <c r="B125" s="110"/>
      <c r="C125" s="112"/>
      <c r="D125" s="114"/>
      <c r="E125" s="99"/>
      <c r="F125" s="56" t="s">
        <v>200</v>
      </c>
      <c r="G125" s="57" t="s">
        <v>201</v>
      </c>
      <c r="I125" s="128"/>
      <c r="J125" s="77"/>
    </row>
    <row r="126" spans="1:10" ht="15">
      <c r="A126" s="46" t="s">
        <v>202</v>
      </c>
      <c r="B126" s="43"/>
      <c r="C126" s="58"/>
      <c r="D126" s="43"/>
      <c r="E126" s="43"/>
      <c r="F126" s="58"/>
      <c r="G126" s="59"/>
      <c r="I126" s="128"/>
      <c r="J126" s="77"/>
    </row>
    <row r="127" spans="1:10" ht="15">
      <c r="A127" s="46" t="s">
        <v>281</v>
      </c>
      <c r="B127" s="43"/>
      <c r="C127" s="58"/>
      <c r="D127" s="43"/>
      <c r="E127" s="43"/>
      <c r="F127" s="58"/>
      <c r="G127" s="59"/>
      <c r="I127" s="128"/>
      <c r="J127" s="77"/>
    </row>
    <row r="128" spans="1:10" ht="15">
      <c r="A128" s="46" t="s">
        <v>266</v>
      </c>
      <c r="B128" s="43"/>
      <c r="C128" s="58"/>
      <c r="D128" s="43"/>
      <c r="E128" s="43"/>
      <c r="F128" s="58"/>
      <c r="G128" s="59"/>
      <c r="I128" s="128"/>
      <c r="J128" s="77"/>
    </row>
    <row r="129" spans="1:10" ht="15">
      <c r="A129" s="46" t="s">
        <v>282</v>
      </c>
      <c r="B129" s="43"/>
      <c r="C129" s="58"/>
      <c r="D129" s="43"/>
      <c r="E129" s="43"/>
      <c r="F129" s="58"/>
      <c r="G129" s="59"/>
      <c r="I129" s="128"/>
      <c r="J129" s="77"/>
    </row>
    <row r="130" spans="1:10" ht="15">
      <c r="A130" s="46" t="s">
        <v>249</v>
      </c>
      <c r="B130" s="43"/>
      <c r="C130" s="58"/>
      <c r="D130" s="43"/>
      <c r="E130" s="43"/>
      <c r="F130" s="58"/>
      <c r="G130" s="59"/>
      <c r="I130" s="128"/>
      <c r="J130" s="77"/>
    </row>
    <row r="131" spans="1:10" ht="15">
      <c r="A131" s="46" t="s">
        <v>213</v>
      </c>
      <c r="B131" s="43"/>
      <c r="C131" s="58"/>
      <c r="D131" s="43"/>
      <c r="E131" s="43"/>
      <c r="F131" s="58"/>
      <c r="G131" s="59"/>
      <c r="I131" s="128"/>
      <c r="J131" s="77"/>
    </row>
    <row r="132" spans="1:10" ht="15">
      <c r="A132" s="46" t="s">
        <v>268</v>
      </c>
      <c r="B132" s="43"/>
      <c r="C132" s="58"/>
      <c r="D132" s="43"/>
      <c r="E132" s="43"/>
      <c r="F132" s="58"/>
      <c r="G132" s="59"/>
      <c r="I132" s="128"/>
      <c r="J132" s="77"/>
    </row>
    <row r="133" spans="1:10" ht="15">
      <c r="A133" s="46" t="s">
        <v>283</v>
      </c>
      <c r="B133" s="43"/>
      <c r="C133" s="58"/>
      <c r="D133" s="43"/>
      <c r="E133" s="43"/>
      <c r="F133" s="58"/>
      <c r="G133" s="59"/>
      <c r="I133" s="128"/>
      <c r="J133" s="77"/>
    </row>
    <row r="134" spans="1:10" ht="15">
      <c r="A134" s="46" t="s">
        <v>284</v>
      </c>
      <c r="B134" s="43"/>
      <c r="C134" s="58"/>
      <c r="D134" s="43"/>
      <c r="E134" s="43"/>
      <c r="F134" s="58"/>
      <c r="G134" s="59"/>
      <c r="I134" s="128"/>
      <c r="J134" s="77"/>
    </row>
    <row r="135" spans="1:10" ht="15">
      <c r="A135" s="46" t="s">
        <v>285</v>
      </c>
      <c r="B135" s="43"/>
      <c r="C135" s="58"/>
      <c r="D135" s="43"/>
      <c r="E135" s="43"/>
      <c r="F135" s="58"/>
      <c r="G135" s="59"/>
      <c r="I135" s="128"/>
      <c r="J135" s="77"/>
    </row>
    <row r="136" spans="1:10" ht="15">
      <c r="A136" s="46"/>
      <c r="B136" s="43"/>
      <c r="C136" s="58"/>
      <c r="D136" s="43"/>
      <c r="E136" s="43"/>
      <c r="F136" s="58"/>
      <c r="G136" s="59"/>
      <c r="I136" s="128"/>
      <c r="J136" s="77"/>
    </row>
    <row r="137" spans="1:10" ht="15">
      <c r="A137" s="62" t="s">
        <v>286</v>
      </c>
      <c r="B137" s="45"/>
      <c r="C137" s="44" t="s">
        <v>287</v>
      </c>
      <c r="D137" s="45"/>
      <c r="E137" s="129">
        <v>3.331873170830769</v>
      </c>
      <c r="F137" s="138">
        <f aca="true" t="shared" si="6" ref="F137:F142">E137*$E$13*$G$13</f>
        <v>219.90362927483076</v>
      </c>
      <c r="G137" s="55">
        <f>E137*$E$13*$G$14</f>
        <v>274.87953659353843</v>
      </c>
      <c r="I137" s="128"/>
      <c r="J137" s="77"/>
    </row>
    <row r="138" spans="1:10" ht="15">
      <c r="A138" s="62" t="s">
        <v>288</v>
      </c>
      <c r="B138" s="45"/>
      <c r="C138" s="44" t="s">
        <v>289</v>
      </c>
      <c r="D138" s="45"/>
      <c r="E138" s="129">
        <v>3.331873170830769</v>
      </c>
      <c r="F138" s="138">
        <f t="shared" si="6"/>
        <v>219.90362927483076</v>
      </c>
      <c r="G138" s="55">
        <f>E138*$E$13*$G$14</f>
        <v>274.87953659353843</v>
      </c>
      <c r="I138" s="128"/>
      <c r="J138" s="77"/>
    </row>
    <row r="139" spans="1:10" ht="15">
      <c r="A139" s="62" t="s">
        <v>290</v>
      </c>
      <c r="B139" s="45"/>
      <c r="C139" s="44" t="s">
        <v>291</v>
      </c>
      <c r="D139" s="45"/>
      <c r="E139" s="129">
        <v>5.552693723076922</v>
      </c>
      <c r="F139" s="138">
        <f t="shared" si="6"/>
        <v>366.47778572307686</v>
      </c>
      <c r="G139" s="55">
        <f>E139*$E$13*$G$14</f>
        <v>458.0972321538461</v>
      </c>
      <c r="I139" s="128"/>
      <c r="J139" s="77"/>
    </row>
    <row r="140" spans="1:10" ht="15">
      <c r="A140" s="62" t="s">
        <v>290</v>
      </c>
      <c r="B140" s="45"/>
      <c r="C140" s="44" t="s">
        <v>292</v>
      </c>
      <c r="D140" s="45"/>
      <c r="E140" s="129">
        <v>6.794555815384613</v>
      </c>
      <c r="F140" s="138">
        <f t="shared" si="6"/>
        <v>448.4406838153845</v>
      </c>
      <c r="G140" s="55">
        <f>E140*$E$13*$G$14</f>
        <v>560.5508547692306</v>
      </c>
      <c r="I140" s="128"/>
      <c r="J140" s="77"/>
    </row>
    <row r="141" spans="1:10" ht="15">
      <c r="A141" s="62" t="s">
        <v>290</v>
      </c>
      <c r="B141" s="45"/>
      <c r="C141" s="44" t="s">
        <v>293</v>
      </c>
      <c r="D141" s="45"/>
      <c r="E141" s="129">
        <v>8.558285472</v>
      </c>
      <c r="F141" s="138">
        <f t="shared" si="6"/>
        <v>564.846841152</v>
      </c>
      <c r="G141" s="55">
        <f>E141*$E$13*$G$14</f>
        <v>706.05855144</v>
      </c>
      <c r="I141" s="128"/>
      <c r="J141" s="77"/>
    </row>
    <row r="142" spans="1:10" ht="15.75" thickBot="1">
      <c r="A142" s="63" t="s">
        <v>290</v>
      </c>
      <c r="B142" s="50"/>
      <c r="C142" s="49" t="s">
        <v>294</v>
      </c>
      <c r="D142" s="50"/>
      <c r="E142" s="130">
        <v>11.105958417230768</v>
      </c>
      <c r="F142" s="138">
        <f t="shared" si="6"/>
        <v>732.9932555372308</v>
      </c>
      <c r="G142" s="55">
        <f>E142*$E$13*$G$14</f>
        <v>916.2415694215384</v>
      </c>
      <c r="I142" s="128"/>
      <c r="J142" s="77"/>
    </row>
    <row r="143" spans="9:10" ht="15.75" thickBot="1">
      <c r="I143" s="128"/>
      <c r="J143" s="77"/>
    </row>
    <row r="144" spans="1:10" ht="20.25">
      <c r="A144" s="51" t="s">
        <v>295</v>
      </c>
      <c r="B144" s="52"/>
      <c r="C144" s="53"/>
      <c r="D144" s="53"/>
      <c r="E144" s="53"/>
      <c r="F144" s="53"/>
      <c r="G144" s="54"/>
      <c r="I144" s="128"/>
      <c r="J144" s="77"/>
    </row>
    <row r="145" spans="1:10" ht="15.75" thickBot="1">
      <c r="A145" s="115" t="s">
        <v>296</v>
      </c>
      <c r="B145" s="116"/>
      <c r="C145" s="116"/>
      <c r="D145" s="116"/>
      <c r="E145" s="116"/>
      <c r="F145" s="116"/>
      <c r="G145" s="117"/>
      <c r="I145" s="128"/>
      <c r="J145" s="77"/>
    </row>
    <row r="146" spans="1:10" ht="15">
      <c r="A146" s="107" t="s">
        <v>297</v>
      </c>
      <c r="B146" s="109"/>
      <c r="C146" s="111" t="s">
        <v>198</v>
      </c>
      <c r="D146" s="113" t="s">
        <v>199</v>
      </c>
      <c r="E146" s="126"/>
      <c r="F146" s="38" t="s">
        <v>112</v>
      </c>
      <c r="G146" s="39"/>
      <c r="I146" s="128"/>
      <c r="J146" s="77"/>
    </row>
    <row r="147" spans="1:10" ht="26.25" thickBot="1">
      <c r="A147" s="108"/>
      <c r="B147" s="110"/>
      <c r="C147" s="112"/>
      <c r="D147" s="114"/>
      <c r="E147" s="99"/>
      <c r="F147" s="56" t="s">
        <v>200</v>
      </c>
      <c r="G147" s="57" t="s">
        <v>201</v>
      </c>
      <c r="I147" s="128"/>
      <c r="J147" s="77"/>
    </row>
    <row r="148" spans="1:10" ht="15">
      <c r="A148" s="46" t="s">
        <v>298</v>
      </c>
      <c r="B148" s="43"/>
      <c r="C148" s="58"/>
      <c r="D148" s="43"/>
      <c r="E148" s="43"/>
      <c r="F148" s="58"/>
      <c r="G148" s="59"/>
      <c r="I148" s="128"/>
      <c r="J148" s="77"/>
    </row>
    <row r="149" spans="1:10" ht="15">
      <c r="A149" s="46" t="s">
        <v>299</v>
      </c>
      <c r="B149" s="43"/>
      <c r="C149" s="58"/>
      <c r="D149" s="43"/>
      <c r="E149" s="43"/>
      <c r="F149" s="58"/>
      <c r="G149" s="59"/>
      <c r="I149" s="128"/>
      <c r="J149" s="77"/>
    </row>
    <row r="150" spans="1:10" ht="15">
      <c r="A150" s="46" t="s">
        <v>300</v>
      </c>
      <c r="B150" s="43"/>
      <c r="C150" s="58"/>
      <c r="D150" s="43"/>
      <c r="E150" s="43"/>
      <c r="F150" s="58"/>
      <c r="G150" s="59"/>
      <c r="I150" s="128"/>
      <c r="J150" s="77"/>
    </row>
    <row r="151" spans="1:10" ht="15">
      <c r="A151" s="46" t="s">
        <v>301</v>
      </c>
      <c r="B151" s="43"/>
      <c r="C151" s="58"/>
      <c r="D151" s="43"/>
      <c r="E151" s="43"/>
      <c r="F151" s="58"/>
      <c r="G151" s="59"/>
      <c r="I151" s="128"/>
      <c r="J151" s="77"/>
    </row>
    <row r="152" spans="1:10" ht="15">
      <c r="A152" s="46" t="s">
        <v>248</v>
      </c>
      <c r="B152" s="43"/>
      <c r="C152" s="58"/>
      <c r="D152" s="43"/>
      <c r="E152" s="43"/>
      <c r="F152" s="58"/>
      <c r="G152" s="59"/>
      <c r="I152" s="128"/>
      <c r="J152" s="77"/>
    </row>
    <row r="153" spans="1:10" ht="15">
      <c r="A153" s="46" t="s">
        <v>249</v>
      </c>
      <c r="B153" s="43"/>
      <c r="C153" s="58"/>
      <c r="D153" s="43"/>
      <c r="E153" s="43"/>
      <c r="F153" s="58"/>
      <c r="G153" s="59"/>
      <c r="I153" s="128"/>
      <c r="J153" s="77"/>
    </row>
    <row r="154" spans="1:10" ht="15">
      <c r="A154" s="46" t="s">
        <v>213</v>
      </c>
      <c r="B154" s="43"/>
      <c r="C154" s="58"/>
      <c r="D154" s="43"/>
      <c r="E154" s="43"/>
      <c r="F154" s="58"/>
      <c r="G154" s="59"/>
      <c r="I154" s="128"/>
      <c r="J154" s="77"/>
    </row>
    <row r="155" spans="1:10" ht="15">
      <c r="A155" s="46" t="s">
        <v>302</v>
      </c>
      <c r="B155" s="43"/>
      <c r="C155" s="58"/>
      <c r="D155" s="43"/>
      <c r="E155" s="43"/>
      <c r="F155" s="58"/>
      <c r="G155" s="59"/>
      <c r="I155" s="128"/>
      <c r="J155" s="77"/>
    </row>
    <row r="156" spans="1:10" ht="15">
      <c r="A156" s="46" t="s">
        <v>303</v>
      </c>
      <c r="B156" s="43"/>
      <c r="C156" s="58"/>
      <c r="D156" s="43"/>
      <c r="E156" s="43"/>
      <c r="F156" s="58"/>
      <c r="G156" s="59"/>
      <c r="I156" s="128"/>
      <c r="J156" s="77"/>
    </row>
    <row r="157" spans="1:10" ht="15">
      <c r="A157" s="46" t="s">
        <v>304</v>
      </c>
      <c r="B157" s="43"/>
      <c r="C157" s="58"/>
      <c r="D157" s="43"/>
      <c r="E157" s="43"/>
      <c r="F157" s="58"/>
      <c r="G157" s="59"/>
      <c r="I157" s="128"/>
      <c r="J157" s="77"/>
    </row>
    <row r="158" spans="1:10" ht="15">
      <c r="A158" s="46" t="s">
        <v>305</v>
      </c>
      <c r="B158" s="43"/>
      <c r="C158" s="58"/>
      <c r="D158" s="43"/>
      <c r="E158" s="43"/>
      <c r="F158" s="58"/>
      <c r="G158" s="59"/>
      <c r="I158" s="128"/>
      <c r="J158" s="77"/>
    </row>
    <row r="159" spans="1:10" ht="15">
      <c r="A159" s="46" t="s">
        <v>223</v>
      </c>
      <c r="B159" s="43"/>
      <c r="C159" s="58"/>
      <c r="D159" s="43"/>
      <c r="E159" s="43"/>
      <c r="F159" s="58"/>
      <c r="G159" s="59"/>
      <c r="I159" s="128"/>
      <c r="J159" s="77"/>
    </row>
    <row r="160" spans="1:10" ht="15">
      <c r="A160" s="46"/>
      <c r="B160" s="43"/>
      <c r="C160" s="58"/>
      <c r="D160" s="43"/>
      <c r="E160" s="43"/>
      <c r="F160" s="58"/>
      <c r="G160" s="59"/>
      <c r="I160" s="128"/>
      <c r="J160" s="77"/>
    </row>
    <row r="161" spans="1:10" ht="15">
      <c r="A161" s="46" t="s">
        <v>306</v>
      </c>
      <c r="B161" s="45"/>
      <c r="C161" s="44" t="s">
        <v>307</v>
      </c>
      <c r="D161" s="45"/>
      <c r="E161" s="129">
        <v>0.7538461538461538</v>
      </c>
      <c r="F161" s="138">
        <f aca="true" t="shared" si="7" ref="F161:F174">E161*$E$13*$G$13</f>
        <v>49.753846153846155</v>
      </c>
      <c r="G161" s="55">
        <f>E161*$E$13*$G$14</f>
        <v>62.19230769230769</v>
      </c>
      <c r="I161" s="128"/>
      <c r="J161" s="77"/>
    </row>
    <row r="162" spans="1:10" ht="15">
      <c r="A162" s="46" t="s">
        <v>306</v>
      </c>
      <c r="B162" s="45"/>
      <c r="C162" s="44" t="s">
        <v>308</v>
      </c>
      <c r="D162" s="45"/>
      <c r="E162" s="129">
        <v>0.8615384615384616</v>
      </c>
      <c r="F162" s="138">
        <f t="shared" si="7"/>
        <v>56.861538461538466</v>
      </c>
      <c r="G162" s="55">
        <f aca="true" t="shared" si="8" ref="G162:G174">E162*$E$13*$G$14</f>
        <v>71.07692307692308</v>
      </c>
      <c r="I162" s="128"/>
      <c r="J162" s="77"/>
    </row>
    <row r="163" spans="1:10" ht="15">
      <c r="A163" s="46" t="s">
        <v>306</v>
      </c>
      <c r="B163" s="45"/>
      <c r="C163" s="44" t="s">
        <v>309</v>
      </c>
      <c r="D163" s="45"/>
      <c r="E163" s="129">
        <v>0.9692307692307692</v>
      </c>
      <c r="F163" s="138">
        <f t="shared" si="7"/>
        <v>63.96923076923077</v>
      </c>
      <c r="G163" s="55">
        <f t="shared" si="8"/>
        <v>79.96153846153847</v>
      </c>
      <c r="I163" s="128"/>
      <c r="J163" s="77"/>
    </row>
    <row r="164" spans="1:10" ht="15">
      <c r="A164" s="46" t="s">
        <v>306</v>
      </c>
      <c r="B164" s="45"/>
      <c r="C164" s="44" t="s">
        <v>310</v>
      </c>
      <c r="D164" s="45"/>
      <c r="E164" s="129">
        <v>1.12</v>
      </c>
      <c r="F164" s="138">
        <f t="shared" si="7"/>
        <v>73.92</v>
      </c>
      <c r="G164" s="55">
        <f t="shared" si="8"/>
        <v>92.4</v>
      </c>
      <c r="I164" s="128"/>
      <c r="J164" s="77"/>
    </row>
    <row r="165" spans="1:10" ht="15">
      <c r="A165" s="46" t="s">
        <v>306</v>
      </c>
      <c r="B165" s="45"/>
      <c r="C165" s="44" t="s">
        <v>311</v>
      </c>
      <c r="D165" s="45"/>
      <c r="E165" s="129">
        <v>1.2492307692307691</v>
      </c>
      <c r="F165" s="138">
        <f t="shared" si="7"/>
        <v>82.44923076923077</v>
      </c>
      <c r="G165" s="55">
        <f t="shared" si="8"/>
        <v>103.06153846153846</v>
      </c>
      <c r="I165" s="128"/>
      <c r="J165" s="77"/>
    </row>
    <row r="166" spans="1:10" ht="15">
      <c r="A166" s="46" t="s">
        <v>306</v>
      </c>
      <c r="B166" s="45"/>
      <c r="C166" s="44" t="s">
        <v>312</v>
      </c>
      <c r="D166" s="45"/>
      <c r="E166" s="129">
        <v>1.4215384615384616</v>
      </c>
      <c r="F166" s="138">
        <f t="shared" si="7"/>
        <v>93.82153846153847</v>
      </c>
      <c r="G166" s="55">
        <f t="shared" si="8"/>
        <v>117.27692307692308</v>
      </c>
      <c r="I166" s="128"/>
      <c r="J166" s="77"/>
    </row>
    <row r="167" spans="1:10" ht="15">
      <c r="A167" s="46" t="s">
        <v>306</v>
      </c>
      <c r="B167" s="45"/>
      <c r="C167" s="44" t="s">
        <v>313</v>
      </c>
      <c r="D167" s="45"/>
      <c r="E167" s="129">
        <v>2.5846153846153848</v>
      </c>
      <c r="F167" s="138">
        <f t="shared" si="7"/>
        <v>170.5846153846154</v>
      </c>
      <c r="G167" s="55">
        <f t="shared" si="8"/>
        <v>213.23076923076925</v>
      </c>
      <c r="I167" s="128"/>
      <c r="J167" s="77"/>
    </row>
    <row r="168" spans="1:10" ht="15">
      <c r="A168" s="46" t="s">
        <v>306</v>
      </c>
      <c r="B168" s="45"/>
      <c r="C168" s="44" t="s">
        <v>314</v>
      </c>
      <c r="D168" s="45"/>
      <c r="E168" s="129">
        <v>1.7876923076923075</v>
      </c>
      <c r="F168" s="138">
        <f t="shared" si="7"/>
        <v>117.9876923076923</v>
      </c>
      <c r="G168" s="55">
        <f t="shared" si="8"/>
        <v>147.48461538461538</v>
      </c>
      <c r="I168" s="128"/>
      <c r="J168" s="77"/>
    </row>
    <row r="169" spans="1:10" ht="15">
      <c r="A169" s="46" t="s">
        <v>306</v>
      </c>
      <c r="B169" s="45"/>
      <c r="C169" s="44" t="s">
        <v>315</v>
      </c>
      <c r="D169" s="45"/>
      <c r="E169" s="129">
        <v>3.123076923076923</v>
      </c>
      <c r="F169" s="138">
        <f t="shared" si="7"/>
        <v>206.12307692307692</v>
      </c>
      <c r="G169" s="55">
        <f t="shared" si="8"/>
        <v>257.65384615384613</v>
      </c>
      <c r="I169" s="128"/>
      <c r="J169" s="77"/>
    </row>
    <row r="170" spans="1:10" ht="15">
      <c r="A170" s="46" t="s">
        <v>306</v>
      </c>
      <c r="B170" s="45"/>
      <c r="C170" s="44" t="s">
        <v>316</v>
      </c>
      <c r="D170" s="45"/>
      <c r="E170" s="129">
        <v>5.061538461538461</v>
      </c>
      <c r="F170" s="138">
        <f t="shared" si="7"/>
        <v>334.0615384615385</v>
      </c>
      <c r="G170" s="55">
        <f t="shared" si="8"/>
        <v>417.5769230769231</v>
      </c>
      <c r="I170" s="128"/>
      <c r="J170" s="77"/>
    </row>
    <row r="171" spans="1:10" ht="15">
      <c r="A171" s="46" t="s">
        <v>306</v>
      </c>
      <c r="B171" s="45"/>
      <c r="C171" s="44" t="s">
        <v>317</v>
      </c>
      <c r="D171" s="45"/>
      <c r="E171" s="129">
        <v>5.88</v>
      </c>
      <c r="F171" s="138">
        <f t="shared" si="7"/>
        <v>388.08</v>
      </c>
      <c r="G171" s="55">
        <f t="shared" si="8"/>
        <v>485.09999999999997</v>
      </c>
      <c r="I171" s="128"/>
      <c r="J171" s="77"/>
    </row>
    <row r="172" spans="1:10" ht="15">
      <c r="A172" s="46" t="s">
        <v>306</v>
      </c>
      <c r="B172" s="45"/>
      <c r="C172" s="44" t="s">
        <v>318</v>
      </c>
      <c r="D172" s="45"/>
      <c r="E172" s="129">
        <v>8.24923076923077</v>
      </c>
      <c r="F172" s="138">
        <f t="shared" si="7"/>
        <v>544.4492307692309</v>
      </c>
      <c r="G172" s="55">
        <f t="shared" si="8"/>
        <v>680.5615384615386</v>
      </c>
      <c r="I172" s="128"/>
      <c r="J172" s="77"/>
    </row>
    <row r="173" spans="1:10" ht="15">
      <c r="A173" s="46" t="s">
        <v>306</v>
      </c>
      <c r="B173" s="45"/>
      <c r="C173" s="44" t="s">
        <v>319</v>
      </c>
      <c r="D173" s="45"/>
      <c r="E173" s="129">
        <v>9.003076923076922</v>
      </c>
      <c r="F173" s="138">
        <f t="shared" si="7"/>
        <v>594.2030769230769</v>
      </c>
      <c r="G173" s="55">
        <f t="shared" si="8"/>
        <v>742.7538461538461</v>
      </c>
      <c r="I173" s="128"/>
      <c r="J173" s="77"/>
    </row>
    <row r="174" spans="1:10" ht="15.75" thickBot="1">
      <c r="A174" s="47" t="s">
        <v>306</v>
      </c>
      <c r="B174" s="50"/>
      <c r="C174" s="49" t="s">
        <v>320</v>
      </c>
      <c r="D174" s="50"/>
      <c r="E174" s="130">
        <v>10.898461538461538</v>
      </c>
      <c r="F174" s="138">
        <f t="shared" si="7"/>
        <v>719.2984615384615</v>
      </c>
      <c r="G174" s="55">
        <f t="shared" si="8"/>
        <v>899.123076923077</v>
      </c>
      <c r="I174" s="128"/>
      <c r="J174" s="77"/>
    </row>
    <row r="175" spans="9:10" ht="15.75" thickBot="1">
      <c r="I175" s="128"/>
      <c r="J175" s="77"/>
    </row>
    <row r="176" spans="1:10" ht="20.25">
      <c r="A176" s="51" t="s">
        <v>321</v>
      </c>
      <c r="B176" s="52"/>
      <c r="C176" s="53"/>
      <c r="D176" s="53"/>
      <c r="E176" s="53"/>
      <c r="F176" s="53"/>
      <c r="G176" s="54"/>
      <c r="I176" s="128"/>
      <c r="J176" s="77"/>
    </row>
    <row r="177" spans="1:10" ht="15.75" thickBot="1">
      <c r="A177" s="115" t="s">
        <v>296</v>
      </c>
      <c r="B177" s="116"/>
      <c r="C177" s="116"/>
      <c r="D177" s="116"/>
      <c r="E177" s="116"/>
      <c r="F177" s="116"/>
      <c r="G177" s="117"/>
      <c r="I177" s="128"/>
      <c r="J177" s="77"/>
    </row>
    <row r="178" spans="1:10" ht="15">
      <c r="A178" s="107" t="s">
        <v>322</v>
      </c>
      <c r="B178" s="109"/>
      <c r="C178" s="111" t="s">
        <v>198</v>
      </c>
      <c r="D178" s="113" t="s">
        <v>199</v>
      </c>
      <c r="E178" s="126"/>
      <c r="F178" s="38" t="s">
        <v>112</v>
      </c>
      <c r="G178" s="39"/>
      <c r="I178" s="128"/>
      <c r="J178" s="77"/>
    </row>
    <row r="179" spans="1:10" ht="26.25" thickBot="1">
      <c r="A179" s="108"/>
      <c r="B179" s="110"/>
      <c r="C179" s="112"/>
      <c r="D179" s="114"/>
      <c r="E179" s="99"/>
      <c r="F179" s="56" t="s">
        <v>200</v>
      </c>
      <c r="G179" s="57" t="s">
        <v>201</v>
      </c>
      <c r="I179" s="128"/>
      <c r="J179" s="77"/>
    </row>
    <row r="180" spans="1:10" ht="15">
      <c r="A180" s="46" t="s">
        <v>202</v>
      </c>
      <c r="B180" s="43"/>
      <c r="C180" s="58"/>
      <c r="D180" s="43"/>
      <c r="E180" s="43"/>
      <c r="F180" s="58"/>
      <c r="G180" s="59"/>
      <c r="I180" s="128"/>
      <c r="J180" s="77"/>
    </row>
    <row r="181" spans="1:10" ht="15">
      <c r="A181" s="46" t="s">
        <v>299</v>
      </c>
      <c r="B181" s="43"/>
      <c r="C181" s="58"/>
      <c r="D181" s="43"/>
      <c r="E181" s="43"/>
      <c r="F181" s="58"/>
      <c r="G181" s="59"/>
      <c r="I181" s="128"/>
      <c r="J181" s="77"/>
    </row>
    <row r="182" spans="1:10" ht="15">
      <c r="A182" s="46" t="s">
        <v>300</v>
      </c>
      <c r="B182" s="43"/>
      <c r="C182" s="58"/>
      <c r="D182" s="43"/>
      <c r="E182" s="43"/>
      <c r="F182" s="58"/>
      <c r="G182" s="59"/>
      <c r="I182" s="128"/>
      <c r="J182" s="77"/>
    </row>
    <row r="183" spans="1:10" ht="15">
      <c r="A183" s="46" t="s">
        <v>323</v>
      </c>
      <c r="B183" s="43"/>
      <c r="C183" s="58"/>
      <c r="D183" s="43"/>
      <c r="E183" s="43"/>
      <c r="F183" s="58"/>
      <c r="G183" s="59"/>
      <c r="I183" s="128"/>
      <c r="J183" s="77"/>
    </row>
    <row r="184" spans="1:10" ht="15">
      <c r="A184" s="46" t="s">
        <v>248</v>
      </c>
      <c r="B184" s="43"/>
      <c r="C184" s="58"/>
      <c r="D184" s="43"/>
      <c r="E184" s="43"/>
      <c r="F184" s="58"/>
      <c r="G184" s="59"/>
      <c r="I184" s="128"/>
      <c r="J184" s="77"/>
    </row>
    <row r="185" spans="1:10" ht="15">
      <c r="A185" s="46"/>
      <c r="B185" s="43"/>
      <c r="C185" s="58"/>
      <c r="D185" s="43"/>
      <c r="E185" s="43"/>
      <c r="F185" s="58"/>
      <c r="G185" s="59"/>
      <c r="I185" s="128"/>
      <c r="J185" s="77"/>
    </row>
    <row r="186" spans="1:10" ht="15">
      <c r="A186" s="46" t="s">
        <v>249</v>
      </c>
      <c r="B186" s="43"/>
      <c r="C186" s="58"/>
      <c r="D186" s="43"/>
      <c r="E186" s="43"/>
      <c r="F186" s="58"/>
      <c r="G186" s="59"/>
      <c r="I186" s="128"/>
      <c r="J186" s="77"/>
    </row>
    <row r="187" spans="1:10" ht="15">
      <c r="A187" s="46" t="s">
        <v>213</v>
      </c>
      <c r="B187" s="43"/>
      <c r="C187" s="58"/>
      <c r="D187" s="43"/>
      <c r="E187" s="43"/>
      <c r="F187" s="58"/>
      <c r="G187" s="59"/>
      <c r="I187" s="128"/>
      <c r="J187" s="77"/>
    </row>
    <row r="188" spans="1:10" ht="15">
      <c r="A188" s="46" t="s">
        <v>303</v>
      </c>
      <c r="B188" s="43"/>
      <c r="C188" s="58"/>
      <c r="D188" s="43"/>
      <c r="E188" s="43"/>
      <c r="F188" s="58"/>
      <c r="G188" s="59"/>
      <c r="I188" s="128"/>
      <c r="J188" s="77"/>
    </row>
    <row r="189" spans="1:10" ht="15">
      <c r="A189" s="46" t="s">
        <v>324</v>
      </c>
      <c r="B189" s="43"/>
      <c r="C189" s="58"/>
      <c r="D189" s="43"/>
      <c r="E189" s="43"/>
      <c r="F189" s="58"/>
      <c r="G189" s="59"/>
      <c r="I189" s="128"/>
      <c r="J189" s="77"/>
    </row>
    <row r="190" spans="1:10" ht="15">
      <c r="A190" s="46" t="s">
        <v>285</v>
      </c>
      <c r="B190" s="43"/>
      <c r="C190" s="58"/>
      <c r="D190" s="43"/>
      <c r="E190" s="43"/>
      <c r="F190" s="58"/>
      <c r="G190" s="59"/>
      <c r="I190" s="128"/>
      <c r="J190" s="77"/>
    </row>
    <row r="191" spans="1:10" ht="15">
      <c r="A191" s="62" t="s">
        <v>325</v>
      </c>
      <c r="B191" s="45"/>
      <c r="C191" s="44" t="s">
        <v>307</v>
      </c>
      <c r="D191" s="45"/>
      <c r="E191" s="129">
        <v>0.4193538461538462</v>
      </c>
      <c r="F191" s="138">
        <f aca="true" t="shared" si="9" ref="F191:F204">E191*$E$13*$G$13</f>
        <v>27.67735384615385</v>
      </c>
      <c r="G191" s="55">
        <f>E191*$E$13*$G$14</f>
        <v>34.59669230769231</v>
      </c>
      <c r="I191" s="128"/>
      <c r="J191" s="77"/>
    </row>
    <row r="192" spans="1:10" ht="15">
      <c r="A192" s="62" t="s">
        <v>325</v>
      </c>
      <c r="B192" s="45"/>
      <c r="C192" s="44" t="s">
        <v>308</v>
      </c>
      <c r="D192" s="45"/>
      <c r="E192" s="129">
        <v>0.4865538461538461</v>
      </c>
      <c r="F192" s="138">
        <f t="shared" si="9"/>
        <v>32.112553846153844</v>
      </c>
      <c r="G192" s="55">
        <f aca="true" t="shared" si="10" ref="G192:G204">E192*$E$13*$G$14</f>
        <v>40.140692307692305</v>
      </c>
      <c r="I192" s="128"/>
      <c r="J192" s="77"/>
    </row>
    <row r="193" spans="1:10" ht="15">
      <c r="A193" s="62" t="s">
        <v>325</v>
      </c>
      <c r="B193" s="45"/>
      <c r="C193" s="44" t="s">
        <v>309</v>
      </c>
      <c r="D193" s="45"/>
      <c r="E193" s="129">
        <v>0.4865538461538461</v>
      </c>
      <c r="F193" s="138">
        <f t="shared" si="9"/>
        <v>32.112553846153844</v>
      </c>
      <c r="G193" s="55">
        <f t="shared" si="10"/>
        <v>40.140692307692305</v>
      </c>
      <c r="I193" s="128"/>
      <c r="J193" s="77"/>
    </row>
    <row r="194" spans="1:10" ht="15">
      <c r="A194" s="62" t="s">
        <v>325</v>
      </c>
      <c r="B194" s="45"/>
      <c r="C194" s="44" t="s">
        <v>310</v>
      </c>
      <c r="D194" s="45"/>
      <c r="E194" s="129">
        <v>0.5354461538461538</v>
      </c>
      <c r="F194" s="138">
        <f t="shared" si="9"/>
        <v>35.33944615384615</v>
      </c>
      <c r="G194" s="55">
        <f t="shared" si="10"/>
        <v>44.174307692307686</v>
      </c>
      <c r="I194" s="128"/>
      <c r="J194" s="77"/>
    </row>
    <row r="195" spans="1:10" ht="15">
      <c r="A195" s="62" t="s">
        <v>325</v>
      </c>
      <c r="B195" s="45"/>
      <c r="C195" s="44" t="s">
        <v>311</v>
      </c>
      <c r="D195" s="45"/>
      <c r="E195" s="129">
        <v>0.8371999999999999</v>
      </c>
      <c r="F195" s="138">
        <f t="shared" si="9"/>
        <v>55.255199999999995</v>
      </c>
      <c r="G195" s="55">
        <f t="shared" si="10"/>
        <v>69.06899999999999</v>
      </c>
      <c r="I195" s="128"/>
      <c r="J195" s="77"/>
    </row>
    <row r="196" spans="1:10" ht="15">
      <c r="A196" s="62" t="s">
        <v>325</v>
      </c>
      <c r="B196" s="45"/>
      <c r="C196" s="44" t="s">
        <v>312</v>
      </c>
      <c r="D196" s="45"/>
      <c r="E196" s="129">
        <v>0.5841230769230769</v>
      </c>
      <c r="F196" s="138">
        <f t="shared" si="9"/>
        <v>38.552123076923074</v>
      </c>
      <c r="G196" s="55">
        <f t="shared" si="10"/>
        <v>48.19015384615384</v>
      </c>
      <c r="I196" s="128"/>
      <c r="J196" s="77"/>
    </row>
    <row r="197" spans="1:10" ht="15">
      <c r="A197" s="62" t="s">
        <v>325</v>
      </c>
      <c r="B197" s="45"/>
      <c r="C197" s="44" t="s">
        <v>326</v>
      </c>
      <c r="D197" s="45"/>
      <c r="E197" s="129">
        <v>1.1195692307692309</v>
      </c>
      <c r="F197" s="138">
        <f t="shared" si="9"/>
        <v>73.89156923076924</v>
      </c>
      <c r="G197" s="55">
        <f t="shared" si="10"/>
        <v>92.36446153846154</v>
      </c>
      <c r="I197" s="128"/>
      <c r="J197" s="77"/>
    </row>
    <row r="198" spans="1:10" ht="15">
      <c r="A198" s="62" t="s">
        <v>325</v>
      </c>
      <c r="B198" s="45"/>
      <c r="C198" s="44" t="s">
        <v>314</v>
      </c>
      <c r="D198" s="45"/>
      <c r="E198" s="129">
        <v>0.8761846153846153</v>
      </c>
      <c r="F198" s="138">
        <f t="shared" si="9"/>
        <v>57.828184615384615</v>
      </c>
      <c r="G198" s="55">
        <f t="shared" si="10"/>
        <v>72.28523076923076</v>
      </c>
      <c r="I198" s="128"/>
      <c r="J198" s="77"/>
    </row>
    <row r="199" spans="1:10" ht="15">
      <c r="A199" s="62" t="s">
        <v>325</v>
      </c>
      <c r="B199" s="45"/>
      <c r="C199" s="44" t="s">
        <v>327</v>
      </c>
      <c r="D199" s="45"/>
      <c r="E199" s="129">
        <v>1.3629538461538462</v>
      </c>
      <c r="F199" s="138">
        <f t="shared" si="9"/>
        <v>89.95495384615384</v>
      </c>
      <c r="G199" s="55">
        <f t="shared" si="10"/>
        <v>112.4436923076923</v>
      </c>
      <c r="I199" s="128"/>
      <c r="J199" s="77"/>
    </row>
    <row r="200" spans="1:10" ht="15">
      <c r="A200" s="62" t="s">
        <v>325</v>
      </c>
      <c r="B200" s="45"/>
      <c r="C200" s="44" t="s">
        <v>328</v>
      </c>
      <c r="D200" s="45"/>
      <c r="E200" s="129">
        <v>1.781446153846154</v>
      </c>
      <c r="F200" s="138">
        <f t="shared" si="9"/>
        <v>117.57544615384616</v>
      </c>
      <c r="G200" s="55">
        <f t="shared" si="10"/>
        <v>146.9693076923077</v>
      </c>
      <c r="I200" s="128"/>
      <c r="J200" s="77"/>
    </row>
    <row r="201" spans="1:10" ht="15">
      <c r="A201" s="62" t="s">
        <v>325</v>
      </c>
      <c r="B201" s="45"/>
      <c r="C201" s="44" t="s">
        <v>317</v>
      </c>
      <c r="D201" s="45"/>
      <c r="E201" s="129">
        <v>3.171473846153846</v>
      </c>
      <c r="F201" s="138">
        <f t="shared" si="9"/>
        <v>209.31727384615382</v>
      </c>
      <c r="G201" s="55">
        <f t="shared" si="10"/>
        <v>261.6465923076923</v>
      </c>
      <c r="I201" s="128"/>
      <c r="J201" s="77"/>
    </row>
    <row r="202" spans="1:10" ht="15">
      <c r="A202" s="62" t="s">
        <v>325</v>
      </c>
      <c r="B202" s="45"/>
      <c r="C202" s="44" t="s">
        <v>318</v>
      </c>
      <c r="D202" s="45"/>
      <c r="E202" s="129">
        <v>4.31271076923077</v>
      </c>
      <c r="F202" s="138">
        <f t="shared" si="9"/>
        <v>284.6389107692308</v>
      </c>
      <c r="G202" s="55">
        <f t="shared" si="10"/>
        <v>355.7986384615385</v>
      </c>
      <c r="I202" s="128"/>
      <c r="J202" s="77"/>
    </row>
    <row r="203" spans="1:10" ht="15">
      <c r="A203" s="62" t="s">
        <v>325</v>
      </c>
      <c r="B203" s="45"/>
      <c r="C203" s="44" t="s">
        <v>319</v>
      </c>
      <c r="D203" s="45"/>
      <c r="E203" s="129">
        <v>6.198984615384615</v>
      </c>
      <c r="F203" s="138">
        <f t="shared" si="9"/>
        <v>409.13298461538454</v>
      </c>
      <c r="G203" s="55">
        <f t="shared" si="10"/>
        <v>511.41623076923065</v>
      </c>
      <c r="I203" s="128"/>
      <c r="J203" s="77"/>
    </row>
    <row r="204" spans="1:10" ht="15.75" thickBot="1">
      <c r="A204" s="63" t="s">
        <v>325</v>
      </c>
      <c r="B204" s="50"/>
      <c r="C204" s="49" t="s">
        <v>320</v>
      </c>
      <c r="D204" s="50"/>
      <c r="E204" s="130">
        <v>7.951784615384615</v>
      </c>
      <c r="F204" s="138">
        <f t="shared" si="9"/>
        <v>524.8177846153847</v>
      </c>
      <c r="G204" s="55">
        <f t="shared" si="10"/>
        <v>656.0222307692309</v>
      </c>
      <c r="I204" s="128"/>
      <c r="J204" s="77"/>
    </row>
    <row r="205" spans="9:10" ht="15.75" thickBot="1">
      <c r="I205" s="128"/>
      <c r="J205" s="77"/>
    </row>
    <row r="206" spans="1:10" ht="20.25">
      <c r="A206" s="51" t="s">
        <v>329</v>
      </c>
      <c r="B206" s="52"/>
      <c r="C206" s="53"/>
      <c r="D206" s="53"/>
      <c r="E206" s="53"/>
      <c r="F206" s="53"/>
      <c r="G206" s="54"/>
      <c r="I206" s="128"/>
      <c r="J206" s="77"/>
    </row>
    <row r="207" spans="1:10" ht="15.75" thickBot="1">
      <c r="A207" s="115" t="s">
        <v>330</v>
      </c>
      <c r="B207" s="116"/>
      <c r="C207" s="116"/>
      <c r="D207" s="116"/>
      <c r="E207" s="116"/>
      <c r="F207" s="116"/>
      <c r="G207" s="117"/>
      <c r="I207" s="128"/>
      <c r="J207" s="77"/>
    </row>
    <row r="208" spans="1:10" ht="15">
      <c r="A208" s="107" t="s">
        <v>331</v>
      </c>
      <c r="B208" s="109"/>
      <c r="C208" s="111" t="s">
        <v>198</v>
      </c>
      <c r="D208" s="113" t="s">
        <v>199</v>
      </c>
      <c r="E208" s="126"/>
      <c r="F208" s="38" t="s">
        <v>112</v>
      </c>
      <c r="G208" s="39"/>
      <c r="I208" s="128"/>
      <c r="J208" s="77"/>
    </row>
    <row r="209" spans="1:10" ht="26.25" thickBot="1">
      <c r="A209" s="108"/>
      <c r="B209" s="110"/>
      <c r="C209" s="112"/>
      <c r="D209" s="114"/>
      <c r="E209" s="99"/>
      <c r="F209" s="56" t="s">
        <v>200</v>
      </c>
      <c r="G209" s="57" t="s">
        <v>201</v>
      </c>
      <c r="I209" s="128"/>
      <c r="J209" s="77"/>
    </row>
    <row r="210" spans="1:10" ht="15">
      <c r="A210" s="46" t="s">
        <v>202</v>
      </c>
      <c r="B210" s="43"/>
      <c r="C210" s="58"/>
      <c r="D210" s="43"/>
      <c r="E210" s="43"/>
      <c r="F210" s="58"/>
      <c r="G210" s="59"/>
      <c r="I210" s="128"/>
      <c r="J210" s="77"/>
    </row>
    <row r="211" spans="1:10" ht="15">
      <c r="A211" s="46" t="s">
        <v>332</v>
      </c>
      <c r="B211" s="43"/>
      <c r="C211" s="58"/>
      <c r="D211" s="43"/>
      <c r="E211" s="43"/>
      <c r="F211" s="58"/>
      <c r="G211" s="59"/>
      <c r="I211" s="128"/>
      <c r="J211" s="77"/>
    </row>
    <row r="212" spans="1:10" ht="15">
      <c r="A212" s="46" t="s">
        <v>333</v>
      </c>
      <c r="B212" s="43"/>
      <c r="C212" s="58"/>
      <c r="D212" s="43"/>
      <c r="E212" s="43"/>
      <c r="F212" s="58"/>
      <c r="G212" s="59"/>
      <c r="I212" s="128"/>
      <c r="J212" s="77"/>
    </row>
    <row r="213" spans="1:10" ht="15">
      <c r="A213" s="46" t="s">
        <v>334</v>
      </c>
      <c r="B213" s="43"/>
      <c r="C213" s="58"/>
      <c r="D213" s="43"/>
      <c r="E213" s="43"/>
      <c r="F213" s="58"/>
      <c r="G213" s="59"/>
      <c r="I213" s="128"/>
      <c r="J213" s="77"/>
    </row>
    <row r="214" spans="1:10" ht="15">
      <c r="A214" s="46" t="s">
        <v>249</v>
      </c>
      <c r="B214" s="43"/>
      <c r="C214" s="58"/>
      <c r="D214" s="43"/>
      <c r="E214" s="43"/>
      <c r="F214" s="58"/>
      <c r="G214" s="59"/>
      <c r="I214" s="128"/>
      <c r="J214" s="77"/>
    </row>
    <row r="215" spans="1:10" ht="15">
      <c r="A215" s="46" t="s">
        <v>213</v>
      </c>
      <c r="B215" s="43"/>
      <c r="C215" s="58"/>
      <c r="D215" s="43"/>
      <c r="E215" s="43"/>
      <c r="F215" s="58"/>
      <c r="G215" s="59"/>
      <c r="I215" s="128"/>
      <c r="J215" s="77"/>
    </row>
    <row r="216" spans="1:10" ht="15">
      <c r="A216" s="46" t="s">
        <v>335</v>
      </c>
      <c r="B216" s="43"/>
      <c r="C216" s="58"/>
      <c r="D216" s="43"/>
      <c r="E216" s="43"/>
      <c r="F216" s="58"/>
      <c r="G216" s="59"/>
      <c r="I216" s="128"/>
      <c r="J216" s="77"/>
    </row>
    <row r="217" spans="1:10" ht="15">
      <c r="A217" s="46" t="s">
        <v>336</v>
      </c>
      <c r="B217" s="43"/>
      <c r="C217" s="58"/>
      <c r="D217" s="43"/>
      <c r="E217" s="43"/>
      <c r="F217" s="58"/>
      <c r="G217" s="59"/>
      <c r="I217" s="128"/>
      <c r="J217" s="77"/>
    </row>
    <row r="218" spans="1:10" ht="15">
      <c r="A218" s="46" t="s">
        <v>337</v>
      </c>
      <c r="B218" s="43"/>
      <c r="C218" s="58"/>
      <c r="D218" s="43"/>
      <c r="E218" s="43"/>
      <c r="F218" s="58"/>
      <c r="G218" s="59"/>
      <c r="I218" s="128"/>
      <c r="J218" s="77"/>
    </row>
    <row r="219" spans="1:10" ht="15">
      <c r="A219" s="60" t="s">
        <v>338</v>
      </c>
      <c r="B219" s="45"/>
      <c r="C219" s="44" t="s">
        <v>339</v>
      </c>
      <c r="D219" s="45"/>
      <c r="E219" s="129">
        <v>1.0699446153846153</v>
      </c>
      <c r="F219" s="138">
        <f aca="true" t="shared" si="11" ref="F219:F225">E219*$E$13*$G$13</f>
        <v>70.6163446153846</v>
      </c>
      <c r="G219" s="55">
        <f>E219*$E$13*$G$14</f>
        <v>88.27043076923076</v>
      </c>
      <c r="I219" s="128"/>
      <c r="J219" s="77"/>
    </row>
    <row r="220" spans="1:10" ht="15">
      <c r="A220" s="60" t="s">
        <v>338</v>
      </c>
      <c r="B220" s="45"/>
      <c r="C220" s="44" t="s">
        <v>340</v>
      </c>
      <c r="D220" s="45"/>
      <c r="E220" s="129">
        <v>1.1545476923076923</v>
      </c>
      <c r="F220" s="138">
        <f t="shared" si="11"/>
        <v>76.2001476923077</v>
      </c>
      <c r="G220" s="55">
        <f aca="true" t="shared" si="12" ref="G220:G225">E220*$E$13*$G$14</f>
        <v>95.25018461538463</v>
      </c>
      <c r="I220" s="128"/>
      <c r="J220" s="77"/>
    </row>
    <row r="221" spans="1:10" ht="15">
      <c r="A221" s="60" t="s">
        <v>341</v>
      </c>
      <c r="B221" s="45"/>
      <c r="C221" s="44" t="s">
        <v>342</v>
      </c>
      <c r="D221" s="45"/>
      <c r="E221" s="129">
        <v>1.3123384615384615</v>
      </c>
      <c r="F221" s="138">
        <f t="shared" si="11"/>
        <v>86.61433846153845</v>
      </c>
      <c r="G221" s="55">
        <f t="shared" si="12"/>
        <v>108.26792307692307</v>
      </c>
      <c r="I221" s="128"/>
      <c r="J221" s="77"/>
    </row>
    <row r="222" spans="1:10" ht="15">
      <c r="A222" s="60" t="s">
        <v>338</v>
      </c>
      <c r="B222" s="45"/>
      <c r="C222" s="44" t="s">
        <v>343</v>
      </c>
      <c r="D222" s="45"/>
      <c r="E222" s="129">
        <v>1.3969415384615387</v>
      </c>
      <c r="F222" s="138">
        <f t="shared" si="11"/>
        <v>92.19814153846156</v>
      </c>
      <c r="G222" s="55">
        <f t="shared" si="12"/>
        <v>115.24767692307694</v>
      </c>
      <c r="I222" s="128"/>
      <c r="J222" s="77"/>
    </row>
    <row r="223" spans="1:10" ht="15">
      <c r="A223" s="60" t="s">
        <v>338</v>
      </c>
      <c r="B223" s="45"/>
      <c r="C223" s="44" t="s">
        <v>344</v>
      </c>
      <c r="D223" s="45"/>
      <c r="E223" s="129">
        <v>1.492916923076923</v>
      </c>
      <c r="F223" s="138">
        <f t="shared" si="11"/>
        <v>98.53251692307693</v>
      </c>
      <c r="G223" s="55">
        <f t="shared" si="12"/>
        <v>123.16564615384615</v>
      </c>
      <c r="I223" s="128"/>
      <c r="J223" s="77"/>
    </row>
    <row r="224" spans="1:10" ht="15">
      <c r="A224" s="60" t="s">
        <v>341</v>
      </c>
      <c r="B224" s="45"/>
      <c r="C224" s="44" t="s">
        <v>345</v>
      </c>
      <c r="D224" s="45"/>
      <c r="E224" s="129">
        <v>1.7261353846153846</v>
      </c>
      <c r="F224" s="138">
        <f t="shared" si="11"/>
        <v>113.92493538461538</v>
      </c>
      <c r="G224" s="55">
        <f t="shared" si="12"/>
        <v>142.40616923076922</v>
      </c>
      <c r="I224" s="128"/>
      <c r="J224" s="77"/>
    </row>
    <row r="225" spans="1:10" ht="15.75" thickBot="1">
      <c r="A225" s="61" t="s">
        <v>338</v>
      </c>
      <c r="B225" s="50"/>
      <c r="C225" s="49" t="s">
        <v>346</v>
      </c>
      <c r="D225" s="50"/>
      <c r="E225" s="130">
        <v>2.126276923076923</v>
      </c>
      <c r="F225" s="138">
        <f t="shared" si="11"/>
        <v>140.33427692307694</v>
      </c>
      <c r="G225" s="55">
        <f t="shared" si="12"/>
        <v>175.41784615384617</v>
      </c>
      <c r="I225" s="128"/>
      <c r="J225" s="77"/>
    </row>
    <row r="226" spans="9:10" ht="15.75" thickBot="1">
      <c r="I226" s="128"/>
      <c r="J226" s="77"/>
    </row>
    <row r="227" spans="1:10" ht="20.25">
      <c r="A227" s="51" t="s">
        <v>347</v>
      </c>
      <c r="B227" s="52"/>
      <c r="C227" s="53"/>
      <c r="D227" s="53"/>
      <c r="E227" s="53"/>
      <c r="F227" s="53"/>
      <c r="G227" s="54"/>
      <c r="I227" s="128"/>
      <c r="J227" s="77"/>
    </row>
    <row r="228" spans="1:10" ht="15.75" thickBot="1">
      <c r="A228" s="115" t="s">
        <v>348</v>
      </c>
      <c r="B228" s="116"/>
      <c r="C228" s="116"/>
      <c r="D228" s="116"/>
      <c r="E228" s="116"/>
      <c r="F228" s="116"/>
      <c r="G228" s="117"/>
      <c r="I228" s="128"/>
      <c r="J228" s="77"/>
    </row>
    <row r="229" spans="1:10" ht="15">
      <c r="A229" s="107" t="s">
        <v>349</v>
      </c>
      <c r="B229" s="109"/>
      <c r="C229" s="111" t="s">
        <v>198</v>
      </c>
      <c r="D229" s="113" t="s">
        <v>199</v>
      </c>
      <c r="E229" s="126"/>
      <c r="F229" s="38" t="s">
        <v>112</v>
      </c>
      <c r="G229" s="39"/>
      <c r="I229" s="128"/>
      <c r="J229" s="77"/>
    </row>
    <row r="230" spans="1:10" ht="26.25" thickBot="1">
      <c r="A230" s="108"/>
      <c r="B230" s="110"/>
      <c r="C230" s="112"/>
      <c r="D230" s="114"/>
      <c r="E230" s="99"/>
      <c r="F230" s="56" t="s">
        <v>200</v>
      </c>
      <c r="G230" s="57" t="s">
        <v>201</v>
      </c>
      <c r="I230" s="128"/>
      <c r="J230" s="77"/>
    </row>
    <row r="231" spans="1:10" ht="15">
      <c r="A231" s="46" t="s">
        <v>202</v>
      </c>
      <c r="B231" s="43"/>
      <c r="C231" s="58"/>
      <c r="D231" s="43"/>
      <c r="E231" s="43"/>
      <c r="F231" s="58"/>
      <c r="G231" s="59"/>
      <c r="I231" s="128"/>
      <c r="J231" s="77"/>
    </row>
    <row r="232" spans="1:10" ht="15">
      <c r="A232" s="46" t="s">
        <v>350</v>
      </c>
      <c r="B232" s="43"/>
      <c r="C232" s="58"/>
      <c r="D232" s="43"/>
      <c r="E232" s="43"/>
      <c r="F232" s="58"/>
      <c r="G232" s="59"/>
      <c r="I232" s="128"/>
      <c r="J232" s="77"/>
    </row>
    <row r="233" spans="1:10" ht="15">
      <c r="A233" s="46" t="s">
        <v>351</v>
      </c>
      <c r="B233" s="43"/>
      <c r="C233" s="58"/>
      <c r="D233" s="43"/>
      <c r="E233" s="43"/>
      <c r="F233" s="58"/>
      <c r="G233" s="59"/>
      <c r="I233" s="128"/>
      <c r="J233" s="77"/>
    </row>
    <row r="234" spans="1:10" ht="15">
      <c r="A234" s="46" t="s">
        <v>249</v>
      </c>
      <c r="B234" s="43"/>
      <c r="C234" s="58"/>
      <c r="D234" s="43"/>
      <c r="E234" s="43"/>
      <c r="F234" s="58"/>
      <c r="G234" s="59"/>
      <c r="I234" s="128"/>
      <c r="J234" s="77"/>
    </row>
    <row r="235" spans="1:10" ht="15">
      <c r="A235" s="46" t="s">
        <v>213</v>
      </c>
      <c r="B235" s="43"/>
      <c r="C235" s="58"/>
      <c r="D235" s="43"/>
      <c r="E235" s="43"/>
      <c r="F235" s="58"/>
      <c r="G235" s="59"/>
      <c r="I235" s="128"/>
      <c r="J235" s="77"/>
    </row>
    <row r="236" spans="1:10" ht="15">
      <c r="A236" s="46" t="s">
        <v>352</v>
      </c>
      <c r="B236" s="43"/>
      <c r="C236" s="58"/>
      <c r="D236" s="43"/>
      <c r="E236" s="43"/>
      <c r="F236" s="58"/>
      <c r="G236" s="59"/>
      <c r="I236" s="128"/>
      <c r="J236" s="77"/>
    </row>
    <row r="237" spans="1:10" ht="15">
      <c r="A237" s="46" t="s">
        <v>353</v>
      </c>
      <c r="B237" s="43"/>
      <c r="C237" s="58"/>
      <c r="D237" s="43"/>
      <c r="E237" s="43"/>
      <c r="F237" s="58"/>
      <c r="G237" s="59"/>
      <c r="I237" s="128"/>
      <c r="J237" s="77"/>
    </row>
    <row r="238" spans="1:10" ht="15">
      <c r="A238" s="46" t="s">
        <v>354</v>
      </c>
      <c r="B238" s="43"/>
      <c r="C238" s="58"/>
      <c r="D238" s="43"/>
      <c r="E238" s="43"/>
      <c r="F238" s="58"/>
      <c r="G238" s="59"/>
      <c r="I238" s="128"/>
      <c r="J238" s="77"/>
    </row>
    <row r="239" spans="1:10" ht="15">
      <c r="A239" s="46" t="s">
        <v>355</v>
      </c>
      <c r="B239" s="43"/>
      <c r="C239" s="58"/>
      <c r="D239" s="43"/>
      <c r="E239" s="43"/>
      <c r="F239" s="58"/>
      <c r="G239" s="59"/>
      <c r="I239" s="128"/>
      <c r="J239" s="77"/>
    </row>
    <row r="240" spans="1:10" ht="15">
      <c r="A240" s="46" t="s">
        <v>285</v>
      </c>
      <c r="B240" s="43"/>
      <c r="C240" s="58"/>
      <c r="D240" s="43"/>
      <c r="E240" s="43"/>
      <c r="F240" s="58"/>
      <c r="G240" s="59"/>
      <c r="I240" s="128"/>
      <c r="J240" s="77"/>
    </row>
    <row r="241" spans="1:10" ht="15">
      <c r="A241" s="46"/>
      <c r="B241" s="43"/>
      <c r="C241" s="58"/>
      <c r="D241" s="43"/>
      <c r="E241" s="43"/>
      <c r="F241" s="58"/>
      <c r="G241" s="59"/>
      <c r="I241" s="128"/>
      <c r="J241" s="77"/>
    </row>
    <row r="242" spans="1:10" ht="15">
      <c r="A242" s="64" t="s">
        <v>356</v>
      </c>
      <c r="B242" s="44"/>
      <c r="C242" s="44" t="s">
        <v>357</v>
      </c>
      <c r="D242" s="44"/>
      <c r="E242" s="132">
        <v>3.825506215384615</v>
      </c>
      <c r="F242" s="138">
        <f aca="true" t="shared" si="13" ref="F242:F254">E242*$E$13*$G$13</f>
        <v>252.4834102153846</v>
      </c>
      <c r="G242" s="55">
        <f>E242*$E$13*$G$14</f>
        <v>315.60426276923073</v>
      </c>
      <c r="I242" s="128"/>
      <c r="J242" s="77"/>
    </row>
    <row r="243" spans="1:10" ht="15">
      <c r="A243" s="64" t="s">
        <v>358</v>
      </c>
      <c r="B243" s="44"/>
      <c r="C243" s="44" t="s">
        <v>359</v>
      </c>
      <c r="D243" s="44"/>
      <c r="E243" s="132">
        <v>5.138739692307691</v>
      </c>
      <c r="F243" s="138">
        <f t="shared" si="13"/>
        <v>339.15681969230764</v>
      </c>
      <c r="G243" s="55">
        <f aca="true" t="shared" si="14" ref="G243:G254">E243*$E$13*$G$14</f>
        <v>423.94602461538454</v>
      </c>
      <c r="I243" s="128"/>
      <c r="J243" s="77"/>
    </row>
    <row r="244" spans="1:10" ht="15">
      <c r="A244" s="65" t="s">
        <v>360</v>
      </c>
      <c r="B244" s="44"/>
      <c r="C244" s="44" t="s">
        <v>361</v>
      </c>
      <c r="D244" s="44"/>
      <c r="E244" s="132">
        <v>2.5693698461538457</v>
      </c>
      <c r="F244" s="138">
        <f t="shared" si="13"/>
        <v>169.57840984615382</v>
      </c>
      <c r="G244" s="55">
        <f t="shared" si="14"/>
        <v>211.97301230769227</v>
      </c>
      <c r="I244" s="128"/>
      <c r="J244" s="77"/>
    </row>
    <row r="245" spans="1:10" ht="15">
      <c r="A245" s="65" t="s">
        <v>360</v>
      </c>
      <c r="B245" s="44"/>
      <c r="C245" s="44" t="s">
        <v>362</v>
      </c>
      <c r="D245" s="44"/>
      <c r="E245" s="132">
        <v>3.197438030769231</v>
      </c>
      <c r="F245" s="138">
        <f t="shared" si="13"/>
        <v>211.03091003076926</v>
      </c>
      <c r="G245" s="55">
        <f t="shared" si="14"/>
        <v>263.78863753846156</v>
      </c>
      <c r="I245" s="128"/>
      <c r="J245" s="77"/>
    </row>
    <row r="246" spans="1:10" ht="15">
      <c r="A246" s="65" t="s">
        <v>360</v>
      </c>
      <c r="B246" s="44"/>
      <c r="C246" s="44" t="s">
        <v>363</v>
      </c>
      <c r="D246" s="44"/>
      <c r="E246" s="132">
        <v>3.739860553846154</v>
      </c>
      <c r="F246" s="138">
        <f t="shared" si="13"/>
        <v>246.83079655384617</v>
      </c>
      <c r="G246" s="55">
        <f t="shared" si="14"/>
        <v>308.5384956923077</v>
      </c>
      <c r="I246" s="128"/>
      <c r="J246" s="77"/>
    </row>
    <row r="247" spans="1:10" ht="15">
      <c r="A247" s="65" t="s">
        <v>360</v>
      </c>
      <c r="B247" s="44"/>
      <c r="C247" s="44" t="s">
        <v>364</v>
      </c>
      <c r="D247" s="44"/>
      <c r="E247" s="132">
        <v>4.653414276923076</v>
      </c>
      <c r="F247" s="138">
        <f t="shared" si="13"/>
        <v>307.12534227692305</v>
      </c>
      <c r="G247" s="55">
        <f t="shared" si="14"/>
        <v>383.9066778461538</v>
      </c>
      <c r="I247" s="128"/>
      <c r="J247" s="77"/>
    </row>
    <row r="248" spans="1:10" ht="15">
      <c r="A248" s="65" t="s">
        <v>360</v>
      </c>
      <c r="B248" s="44"/>
      <c r="C248" s="44" t="s">
        <v>365</v>
      </c>
      <c r="D248" s="44"/>
      <c r="E248" s="132">
        <v>5.053094030769231</v>
      </c>
      <c r="F248" s="138">
        <f t="shared" si="13"/>
        <v>333.5042060307693</v>
      </c>
      <c r="G248" s="55">
        <f t="shared" si="14"/>
        <v>416.8802575384616</v>
      </c>
      <c r="I248" s="128"/>
      <c r="J248" s="77"/>
    </row>
    <row r="249" spans="1:10" ht="15">
      <c r="A249" s="65" t="s">
        <v>360</v>
      </c>
      <c r="B249" s="44"/>
      <c r="C249" s="44" t="s">
        <v>366</v>
      </c>
      <c r="D249" s="44"/>
      <c r="E249" s="132">
        <v>5.1958367999999995</v>
      </c>
      <c r="F249" s="138">
        <f t="shared" si="13"/>
        <v>342.92522879999996</v>
      </c>
      <c r="G249" s="55">
        <f t="shared" si="14"/>
        <v>428.65653599999996</v>
      </c>
      <c r="I249" s="128"/>
      <c r="J249" s="77"/>
    </row>
    <row r="250" spans="1:10" ht="15">
      <c r="A250" s="65" t="s">
        <v>360</v>
      </c>
      <c r="B250" s="44"/>
      <c r="C250" s="44" t="s">
        <v>367</v>
      </c>
      <c r="D250" s="44"/>
      <c r="E250" s="132">
        <v>6.052293415384616</v>
      </c>
      <c r="F250" s="138">
        <f t="shared" si="13"/>
        <v>399.45136541538466</v>
      </c>
      <c r="G250" s="55">
        <f t="shared" si="14"/>
        <v>499.31420676923085</v>
      </c>
      <c r="I250" s="128"/>
      <c r="J250" s="77"/>
    </row>
    <row r="251" spans="1:10" ht="15">
      <c r="A251" s="65" t="s">
        <v>360</v>
      </c>
      <c r="B251" s="44"/>
      <c r="C251" s="44" t="s">
        <v>368</v>
      </c>
      <c r="D251" s="44"/>
      <c r="E251" s="132">
        <v>6.937298584615386</v>
      </c>
      <c r="F251" s="138">
        <f t="shared" si="13"/>
        <v>457.86170658461543</v>
      </c>
      <c r="G251" s="55">
        <f t="shared" si="14"/>
        <v>572.3271332307693</v>
      </c>
      <c r="I251" s="128"/>
      <c r="J251" s="77"/>
    </row>
    <row r="252" spans="1:10" ht="15">
      <c r="A252" s="65" t="s">
        <v>360</v>
      </c>
      <c r="B252" s="44"/>
      <c r="C252" s="44" t="s">
        <v>369</v>
      </c>
      <c r="D252" s="44"/>
      <c r="E252" s="132">
        <v>8.164886399999999</v>
      </c>
      <c r="F252" s="138">
        <f t="shared" si="13"/>
        <v>538.8825023999999</v>
      </c>
      <c r="G252" s="55">
        <f t="shared" si="14"/>
        <v>673.6031279999999</v>
      </c>
      <c r="I252" s="128"/>
      <c r="J252" s="77"/>
    </row>
    <row r="253" spans="1:10" ht="15">
      <c r="A253" s="65" t="s">
        <v>360</v>
      </c>
      <c r="B253" s="44"/>
      <c r="C253" s="44" t="s">
        <v>370</v>
      </c>
      <c r="D253" s="44"/>
      <c r="E253" s="132">
        <v>8.707308923076923</v>
      </c>
      <c r="F253" s="138">
        <f t="shared" si="13"/>
        <v>574.6823889230769</v>
      </c>
      <c r="G253" s="55">
        <f t="shared" si="14"/>
        <v>718.3529861538461</v>
      </c>
      <c r="I253" s="128"/>
      <c r="J253" s="77"/>
    </row>
    <row r="254" spans="1:10" ht="15.75" thickBot="1">
      <c r="A254" s="66" t="s">
        <v>371</v>
      </c>
      <c r="B254" s="49"/>
      <c r="C254" s="49" t="s">
        <v>372</v>
      </c>
      <c r="D254" s="49"/>
      <c r="E254" s="133">
        <v>24.009333784615382</v>
      </c>
      <c r="F254" s="138">
        <f t="shared" si="13"/>
        <v>1584.6160297846152</v>
      </c>
      <c r="G254" s="55">
        <f t="shared" si="14"/>
        <v>1980.770037230769</v>
      </c>
      <c r="I254" s="128"/>
      <c r="J254" s="77"/>
    </row>
    <row r="255" spans="9:10" ht="15.75" thickBot="1">
      <c r="I255" s="128"/>
      <c r="J255" s="77"/>
    </row>
    <row r="256" spans="1:10" ht="34.5" thickBot="1">
      <c r="A256" s="106" t="s">
        <v>373</v>
      </c>
      <c r="B256" s="106"/>
      <c r="C256" s="106"/>
      <c r="D256" s="106"/>
      <c r="E256" s="106"/>
      <c r="F256" s="106"/>
      <c r="G256" s="106"/>
      <c r="I256" s="128"/>
      <c r="J256" s="77"/>
    </row>
    <row r="257" spans="9:10" ht="15.75" thickBot="1">
      <c r="I257" s="128"/>
      <c r="J257" s="77"/>
    </row>
    <row r="258" spans="1:10" ht="20.25">
      <c r="A258" s="51" t="s">
        <v>374</v>
      </c>
      <c r="B258" s="52"/>
      <c r="C258" s="53"/>
      <c r="D258" s="53"/>
      <c r="E258" s="53"/>
      <c r="F258" s="53"/>
      <c r="G258" s="54"/>
      <c r="I258" s="128"/>
      <c r="J258" s="77"/>
    </row>
    <row r="259" spans="1:10" ht="15">
      <c r="A259" s="46" t="s">
        <v>375</v>
      </c>
      <c r="B259" s="43"/>
      <c r="C259" s="58"/>
      <c r="D259" s="43"/>
      <c r="E259" s="43"/>
      <c r="F259" s="58"/>
      <c r="G259" s="59"/>
      <c r="I259" s="128"/>
      <c r="J259" s="77"/>
    </row>
    <row r="260" spans="1:10" ht="15">
      <c r="A260" s="46" t="s">
        <v>376</v>
      </c>
      <c r="B260" s="43"/>
      <c r="C260" s="58"/>
      <c r="D260" s="43"/>
      <c r="E260" s="43"/>
      <c r="F260" s="58"/>
      <c r="G260" s="59"/>
      <c r="I260" s="128"/>
      <c r="J260" s="77"/>
    </row>
    <row r="261" spans="1:10" ht="15.75" thickBot="1">
      <c r="A261" s="46" t="s">
        <v>377</v>
      </c>
      <c r="B261" s="43"/>
      <c r="C261" s="58"/>
      <c r="D261" s="43"/>
      <c r="E261" s="43"/>
      <c r="F261" s="58"/>
      <c r="G261" s="59"/>
      <c r="I261" s="128"/>
      <c r="J261" s="77"/>
    </row>
    <row r="262" spans="1:10" ht="15">
      <c r="A262" s="107" t="s">
        <v>378</v>
      </c>
      <c r="B262" s="109"/>
      <c r="C262" s="111" t="s">
        <v>198</v>
      </c>
      <c r="D262" s="113" t="s">
        <v>199</v>
      </c>
      <c r="E262" s="126"/>
      <c r="F262" s="38" t="s">
        <v>112</v>
      </c>
      <c r="G262" s="39"/>
      <c r="I262" s="128"/>
      <c r="J262" s="77"/>
    </row>
    <row r="263" spans="1:10" ht="26.25" thickBot="1">
      <c r="A263" s="108"/>
      <c r="B263" s="110"/>
      <c r="C263" s="112"/>
      <c r="D263" s="114"/>
      <c r="E263" s="99"/>
      <c r="F263" s="56" t="s">
        <v>200</v>
      </c>
      <c r="G263" s="57" t="s">
        <v>201</v>
      </c>
      <c r="I263" s="128"/>
      <c r="J263" s="77"/>
    </row>
    <row r="264" spans="1:10" ht="15">
      <c r="A264" s="46" t="s">
        <v>202</v>
      </c>
      <c r="B264" s="43"/>
      <c r="C264" s="58"/>
      <c r="D264" s="43"/>
      <c r="E264" s="43"/>
      <c r="F264" s="58"/>
      <c r="G264" s="59"/>
      <c r="I264" s="128"/>
      <c r="J264" s="77"/>
    </row>
    <row r="265" spans="1:10" ht="15">
      <c r="A265" s="46" t="s">
        <v>379</v>
      </c>
      <c r="B265" s="43"/>
      <c r="C265" s="58"/>
      <c r="D265" s="43"/>
      <c r="E265" s="43"/>
      <c r="F265" s="58"/>
      <c r="G265" s="59"/>
      <c r="I265" s="128"/>
      <c r="J265" s="77"/>
    </row>
    <row r="266" spans="1:10" ht="15">
      <c r="A266" s="46" t="s">
        <v>380</v>
      </c>
      <c r="B266" s="43"/>
      <c r="C266" s="58"/>
      <c r="D266" s="43"/>
      <c r="E266" s="43"/>
      <c r="F266" s="58"/>
      <c r="G266" s="59"/>
      <c r="I266" s="128"/>
      <c r="J266" s="77"/>
    </row>
    <row r="267" spans="1:10" ht="15">
      <c r="A267" s="46" t="s">
        <v>381</v>
      </c>
      <c r="B267" s="43"/>
      <c r="C267" s="58"/>
      <c r="D267" s="43"/>
      <c r="E267" s="43"/>
      <c r="F267" s="58"/>
      <c r="G267" s="59"/>
      <c r="I267" s="128"/>
      <c r="J267" s="77"/>
    </row>
    <row r="268" spans="1:10" ht="15">
      <c r="A268" s="46" t="s">
        <v>382</v>
      </c>
      <c r="B268" s="43"/>
      <c r="C268" s="58"/>
      <c r="D268" s="43"/>
      <c r="E268" s="43"/>
      <c r="F268" s="58"/>
      <c r="G268" s="59"/>
      <c r="I268" s="128"/>
      <c r="J268" s="77"/>
    </row>
    <row r="269" spans="1:10" ht="15">
      <c r="A269" s="46" t="s">
        <v>383</v>
      </c>
      <c r="B269" s="43"/>
      <c r="C269" s="58"/>
      <c r="D269" s="43"/>
      <c r="E269" s="43"/>
      <c r="F269" s="58"/>
      <c r="G269" s="59"/>
      <c r="I269" s="128"/>
      <c r="J269" s="77"/>
    </row>
    <row r="270" spans="1:10" ht="15">
      <c r="A270" s="46" t="s">
        <v>384</v>
      </c>
      <c r="B270" s="43"/>
      <c r="C270" s="58"/>
      <c r="D270" s="43"/>
      <c r="E270" s="43"/>
      <c r="F270" s="58"/>
      <c r="G270" s="59"/>
      <c r="I270" s="128"/>
      <c r="J270" s="77"/>
    </row>
    <row r="271" spans="1:10" ht="15">
      <c r="A271" s="46" t="s">
        <v>385</v>
      </c>
      <c r="B271" s="43"/>
      <c r="C271" s="58"/>
      <c r="D271" s="43"/>
      <c r="E271" s="43"/>
      <c r="F271" s="58"/>
      <c r="G271" s="59"/>
      <c r="I271" s="128"/>
      <c r="J271" s="77"/>
    </row>
    <row r="272" spans="1:10" ht="15">
      <c r="A272" s="46" t="s">
        <v>386</v>
      </c>
      <c r="B272" s="43"/>
      <c r="C272" s="58"/>
      <c r="D272" s="43"/>
      <c r="E272" s="43"/>
      <c r="F272" s="58"/>
      <c r="G272" s="59"/>
      <c r="I272" s="128"/>
      <c r="J272" s="77"/>
    </row>
    <row r="273" spans="1:10" ht="15">
      <c r="A273" s="46" t="s">
        <v>387</v>
      </c>
      <c r="B273" s="43"/>
      <c r="C273" s="58"/>
      <c r="D273" s="43"/>
      <c r="E273" s="43"/>
      <c r="F273" s="58"/>
      <c r="G273" s="59"/>
      <c r="I273" s="128"/>
      <c r="J273" s="77"/>
    </row>
    <row r="274" spans="1:10" ht="15">
      <c r="A274" s="46" t="s">
        <v>249</v>
      </c>
      <c r="B274" s="43"/>
      <c r="C274" s="58"/>
      <c r="D274" s="43"/>
      <c r="E274" s="43"/>
      <c r="F274" s="58"/>
      <c r="G274" s="59"/>
      <c r="I274" s="128"/>
      <c r="J274" s="77"/>
    </row>
    <row r="275" spans="1:10" ht="15">
      <c r="A275" s="46" t="s">
        <v>213</v>
      </c>
      <c r="B275" s="43"/>
      <c r="C275" s="58"/>
      <c r="D275" s="43"/>
      <c r="E275" s="43"/>
      <c r="F275" s="58"/>
      <c r="G275" s="59"/>
      <c r="I275" s="128"/>
      <c r="J275" s="77"/>
    </row>
    <row r="276" spans="1:10" ht="15">
      <c r="A276" s="46" t="s">
        <v>388</v>
      </c>
      <c r="B276" s="43"/>
      <c r="C276" s="58"/>
      <c r="D276" s="43"/>
      <c r="E276" s="43"/>
      <c r="F276" s="58"/>
      <c r="G276" s="59"/>
      <c r="I276" s="128"/>
      <c r="J276" s="77"/>
    </row>
    <row r="277" spans="1:10" ht="15">
      <c r="A277" s="46" t="s">
        <v>389</v>
      </c>
      <c r="B277" s="43"/>
      <c r="C277" s="58"/>
      <c r="D277" s="43"/>
      <c r="E277" s="43"/>
      <c r="F277" s="58"/>
      <c r="G277" s="59"/>
      <c r="I277" s="128"/>
      <c r="J277" s="77"/>
    </row>
    <row r="278" spans="1:10" ht="15">
      <c r="A278" s="46" t="s">
        <v>390</v>
      </c>
      <c r="B278" s="43"/>
      <c r="C278" s="58"/>
      <c r="D278" s="43"/>
      <c r="E278" s="43"/>
      <c r="F278" s="58"/>
      <c r="G278" s="59"/>
      <c r="I278" s="128"/>
      <c r="J278" s="77"/>
    </row>
    <row r="279" spans="1:10" ht="15">
      <c r="A279" s="46" t="s">
        <v>391</v>
      </c>
      <c r="B279" s="43"/>
      <c r="C279" s="58"/>
      <c r="D279" s="43"/>
      <c r="E279" s="43"/>
      <c r="F279" s="58"/>
      <c r="G279" s="59"/>
      <c r="I279" s="128"/>
      <c r="J279" s="77"/>
    </row>
    <row r="280" spans="1:10" ht="15">
      <c r="A280" s="46" t="s">
        <v>392</v>
      </c>
      <c r="B280" s="43"/>
      <c r="C280" s="58"/>
      <c r="D280" s="43"/>
      <c r="E280" s="43"/>
      <c r="F280" s="58"/>
      <c r="G280" s="59"/>
      <c r="I280" s="128"/>
      <c r="J280" s="77"/>
    </row>
    <row r="281" spans="1:10" ht="15">
      <c r="A281" s="46" t="s">
        <v>393</v>
      </c>
      <c r="B281" s="43"/>
      <c r="C281" s="58"/>
      <c r="D281" s="43"/>
      <c r="E281" s="43"/>
      <c r="F281" s="58"/>
      <c r="G281" s="59"/>
      <c r="I281" s="128"/>
      <c r="J281" s="77"/>
    </row>
    <row r="282" spans="1:10" ht="15">
      <c r="A282" s="94" t="s">
        <v>394</v>
      </c>
      <c r="B282" s="43"/>
      <c r="C282" s="58"/>
      <c r="D282" s="43"/>
      <c r="E282" s="43"/>
      <c r="F282" s="58"/>
      <c r="G282" s="59"/>
      <c r="I282" s="128"/>
      <c r="J282" s="77"/>
    </row>
    <row r="283" spans="1:10" ht="15">
      <c r="A283" s="60" t="s">
        <v>395</v>
      </c>
      <c r="B283" s="45"/>
      <c r="C283" s="44" t="s">
        <v>396</v>
      </c>
      <c r="D283" s="45"/>
      <c r="E283" s="129">
        <v>0.7856562018461539</v>
      </c>
      <c r="F283" s="138">
        <f aca="true" t="shared" si="15" ref="F283:F339">E283*$E$13*$G$13</f>
        <v>51.85330932184616</v>
      </c>
      <c r="G283" s="55">
        <f>E283*$E$13*$G$14</f>
        <v>64.81663665230771</v>
      </c>
      <c r="I283" s="128"/>
      <c r="J283" s="77"/>
    </row>
    <row r="284" spans="1:10" ht="15">
      <c r="A284" s="60" t="s">
        <v>395</v>
      </c>
      <c r="B284" s="45"/>
      <c r="C284" s="44" t="s">
        <v>397</v>
      </c>
      <c r="D284" s="45"/>
      <c r="E284" s="129">
        <v>0.7856562018461539</v>
      </c>
      <c r="F284" s="138">
        <f t="shared" si="15"/>
        <v>51.85330932184616</v>
      </c>
      <c r="G284" s="55">
        <f aca="true" t="shared" si="16" ref="G284:G339">E284*$E$13*$G$14</f>
        <v>64.81663665230771</v>
      </c>
      <c r="I284" s="128"/>
      <c r="J284" s="77"/>
    </row>
    <row r="285" spans="1:10" ht="15">
      <c r="A285" s="60" t="s">
        <v>395</v>
      </c>
      <c r="B285" s="45"/>
      <c r="C285" s="44" t="s">
        <v>398</v>
      </c>
      <c r="D285" s="45"/>
      <c r="E285" s="129">
        <v>0.7856562018461539</v>
      </c>
      <c r="F285" s="138">
        <f t="shared" si="15"/>
        <v>51.85330932184616</v>
      </c>
      <c r="G285" s="55">
        <f t="shared" si="16"/>
        <v>64.81663665230771</v>
      </c>
      <c r="I285" s="128"/>
      <c r="J285" s="77"/>
    </row>
    <row r="286" spans="1:10" ht="15">
      <c r="A286" s="60" t="s">
        <v>395</v>
      </c>
      <c r="B286" s="45"/>
      <c r="C286" s="44" t="s">
        <v>399</v>
      </c>
      <c r="D286" s="45"/>
      <c r="E286" s="129">
        <v>0.7856562018461539</v>
      </c>
      <c r="F286" s="138">
        <f t="shared" si="15"/>
        <v>51.85330932184616</v>
      </c>
      <c r="G286" s="55">
        <f t="shared" si="16"/>
        <v>64.81663665230771</v>
      </c>
      <c r="I286" s="128"/>
      <c r="J286" s="77"/>
    </row>
    <row r="287" spans="1:10" ht="15">
      <c r="A287" s="60" t="s">
        <v>395</v>
      </c>
      <c r="B287" s="45"/>
      <c r="C287" s="44" t="s">
        <v>400</v>
      </c>
      <c r="D287" s="45"/>
      <c r="E287" s="129">
        <v>0.7856562018461539</v>
      </c>
      <c r="F287" s="138">
        <f t="shared" si="15"/>
        <v>51.85330932184616</v>
      </c>
      <c r="G287" s="55">
        <f t="shared" si="16"/>
        <v>64.81663665230771</v>
      </c>
      <c r="I287" s="128"/>
      <c r="J287" s="77"/>
    </row>
    <row r="288" spans="1:10" ht="15">
      <c r="A288" s="60" t="s">
        <v>395</v>
      </c>
      <c r="B288" s="45"/>
      <c r="C288" s="44" t="s">
        <v>401</v>
      </c>
      <c r="D288" s="45"/>
      <c r="E288" s="129">
        <v>0.7856562018461539</v>
      </c>
      <c r="F288" s="138">
        <f t="shared" si="15"/>
        <v>51.85330932184616</v>
      </c>
      <c r="G288" s="55">
        <f t="shared" si="16"/>
        <v>64.81663665230771</v>
      </c>
      <c r="I288" s="128"/>
      <c r="J288" s="77"/>
    </row>
    <row r="289" spans="1:10" ht="15">
      <c r="A289" s="60" t="s">
        <v>395</v>
      </c>
      <c r="B289" s="45"/>
      <c r="C289" s="44" t="s">
        <v>402</v>
      </c>
      <c r="D289" s="45"/>
      <c r="E289" s="129">
        <v>0.7856562018461539</v>
      </c>
      <c r="F289" s="138">
        <f t="shared" si="15"/>
        <v>51.85330932184616</v>
      </c>
      <c r="G289" s="55">
        <f t="shared" si="16"/>
        <v>64.81663665230771</v>
      </c>
      <c r="I289" s="128"/>
      <c r="J289" s="77"/>
    </row>
    <row r="290" spans="1:10" ht="15">
      <c r="A290" s="60" t="s">
        <v>395</v>
      </c>
      <c r="B290" s="45"/>
      <c r="C290" s="44" t="s">
        <v>403</v>
      </c>
      <c r="D290" s="45"/>
      <c r="E290" s="129">
        <v>0.7856562018461539</v>
      </c>
      <c r="F290" s="138">
        <f t="shared" si="15"/>
        <v>51.85330932184616</v>
      </c>
      <c r="G290" s="55">
        <f t="shared" si="16"/>
        <v>64.81663665230771</v>
      </c>
      <c r="I290" s="128"/>
      <c r="J290" s="77"/>
    </row>
    <row r="291" spans="1:10" ht="15">
      <c r="A291" s="60" t="s">
        <v>395</v>
      </c>
      <c r="B291" s="45"/>
      <c r="C291" s="44" t="s">
        <v>404</v>
      </c>
      <c r="D291" s="45"/>
      <c r="E291" s="129">
        <v>0.7856562018461539</v>
      </c>
      <c r="F291" s="138">
        <f t="shared" si="15"/>
        <v>51.85330932184616</v>
      </c>
      <c r="G291" s="55">
        <f t="shared" si="16"/>
        <v>64.81663665230771</v>
      </c>
      <c r="I291" s="128"/>
      <c r="J291" s="77"/>
    </row>
    <row r="292" spans="1:10" ht="15">
      <c r="A292" s="60" t="s">
        <v>395</v>
      </c>
      <c r="B292" s="45"/>
      <c r="C292" s="44" t="s">
        <v>405</v>
      </c>
      <c r="D292" s="45"/>
      <c r="E292" s="129">
        <v>0.7856562018461539</v>
      </c>
      <c r="F292" s="138">
        <f t="shared" si="15"/>
        <v>51.85330932184616</v>
      </c>
      <c r="G292" s="55">
        <f t="shared" si="16"/>
        <v>64.81663665230771</v>
      </c>
      <c r="I292" s="128"/>
      <c r="J292" s="77"/>
    </row>
    <row r="293" spans="1:10" ht="15">
      <c r="A293" s="60" t="s">
        <v>395</v>
      </c>
      <c r="B293" s="45"/>
      <c r="C293" s="44" t="s">
        <v>406</v>
      </c>
      <c r="D293" s="45"/>
      <c r="E293" s="129">
        <v>0.7856562018461539</v>
      </c>
      <c r="F293" s="138">
        <f t="shared" si="15"/>
        <v>51.85330932184616</v>
      </c>
      <c r="G293" s="55">
        <f t="shared" si="16"/>
        <v>64.81663665230771</v>
      </c>
      <c r="I293" s="128"/>
      <c r="J293" s="77"/>
    </row>
    <row r="294" spans="1:10" ht="15">
      <c r="A294" s="60" t="s">
        <v>395</v>
      </c>
      <c r="B294" s="45"/>
      <c r="C294" s="44" t="s">
        <v>407</v>
      </c>
      <c r="D294" s="45"/>
      <c r="E294" s="129">
        <v>0.7856562018461539</v>
      </c>
      <c r="F294" s="138">
        <f t="shared" si="15"/>
        <v>51.85330932184616</v>
      </c>
      <c r="G294" s="55">
        <f t="shared" si="16"/>
        <v>64.81663665230771</v>
      </c>
      <c r="I294" s="128"/>
      <c r="J294" s="77"/>
    </row>
    <row r="295" spans="1:10" ht="15">
      <c r="A295" s="60" t="s">
        <v>395</v>
      </c>
      <c r="B295" s="45"/>
      <c r="C295" s="44" t="s">
        <v>408</v>
      </c>
      <c r="D295" s="45"/>
      <c r="E295" s="129">
        <v>0.7856562018461539</v>
      </c>
      <c r="F295" s="138">
        <f t="shared" si="15"/>
        <v>51.85330932184616</v>
      </c>
      <c r="G295" s="55">
        <f t="shared" si="16"/>
        <v>64.81663665230771</v>
      </c>
      <c r="I295" s="128"/>
      <c r="J295" s="77"/>
    </row>
    <row r="296" spans="1:10" ht="15">
      <c r="A296" s="60" t="s">
        <v>395</v>
      </c>
      <c r="B296" s="45"/>
      <c r="C296" s="44" t="s">
        <v>409</v>
      </c>
      <c r="D296" s="45"/>
      <c r="E296" s="129">
        <v>0.7856562018461539</v>
      </c>
      <c r="F296" s="138">
        <f t="shared" si="15"/>
        <v>51.85330932184616</v>
      </c>
      <c r="G296" s="55">
        <f t="shared" si="16"/>
        <v>64.81663665230771</v>
      </c>
      <c r="I296" s="128"/>
      <c r="J296" s="77"/>
    </row>
    <row r="297" spans="1:10" ht="15">
      <c r="A297" s="60" t="s">
        <v>395</v>
      </c>
      <c r="B297" s="45"/>
      <c r="C297" s="44" t="s">
        <v>410</v>
      </c>
      <c r="D297" s="45"/>
      <c r="E297" s="129">
        <v>0.7856562018461539</v>
      </c>
      <c r="F297" s="138">
        <f t="shared" si="15"/>
        <v>51.85330932184616</v>
      </c>
      <c r="G297" s="55">
        <f t="shared" si="16"/>
        <v>64.81663665230771</v>
      </c>
      <c r="I297" s="128"/>
      <c r="J297" s="77"/>
    </row>
    <row r="298" spans="1:10" ht="15">
      <c r="A298" s="60" t="s">
        <v>395</v>
      </c>
      <c r="B298" s="45"/>
      <c r="C298" s="44" t="s">
        <v>411</v>
      </c>
      <c r="D298" s="45"/>
      <c r="E298" s="129">
        <v>0.7856562018461539</v>
      </c>
      <c r="F298" s="138">
        <f t="shared" si="15"/>
        <v>51.85330932184616</v>
      </c>
      <c r="G298" s="55">
        <f t="shared" si="16"/>
        <v>64.81663665230771</v>
      </c>
      <c r="I298" s="128"/>
      <c r="J298" s="77"/>
    </row>
    <row r="299" spans="1:10" ht="15">
      <c r="A299" s="60" t="s">
        <v>395</v>
      </c>
      <c r="B299" s="45"/>
      <c r="C299" s="44" t="s">
        <v>412</v>
      </c>
      <c r="D299" s="45"/>
      <c r="E299" s="129">
        <v>0.7856562018461539</v>
      </c>
      <c r="F299" s="138">
        <f t="shared" si="15"/>
        <v>51.85330932184616</v>
      </c>
      <c r="G299" s="55">
        <f t="shared" si="16"/>
        <v>64.81663665230771</v>
      </c>
      <c r="I299" s="128"/>
      <c r="J299" s="77"/>
    </row>
    <row r="300" spans="1:10" ht="15">
      <c r="A300" s="60" t="s">
        <v>395</v>
      </c>
      <c r="B300" s="45"/>
      <c r="C300" s="44" t="s">
        <v>413</v>
      </c>
      <c r="D300" s="45"/>
      <c r="E300" s="129">
        <v>0.847892049230769</v>
      </c>
      <c r="F300" s="138">
        <f t="shared" si="15"/>
        <v>55.96087524923075</v>
      </c>
      <c r="G300" s="55">
        <f t="shared" si="16"/>
        <v>69.95109406153844</v>
      </c>
      <c r="I300" s="128"/>
      <c r="J300" s="77"/>
    </row>
    <row r="301" spans="1:10" ht="15">
      <c r="A301" s="60" t="s">
        <v>395</v>
      </c>
      <c r="B301" s="45"/>
      <c r="C301" s="44" t="s">
        <v>414</v>
      </c>
      <c r="D301" s="45"/>
      <c r="E301" s="129">
        <v>0.847892049230769</v>
      </c>
      <c r="F301" s="138">
        <f t="shared" si="15"/>
        <v>55.96087524923075</v>
      </c>
      <c r="G301" s="55">
        <f t="shared" si="16"/>
        <v>69.95109406153844</v>
      </c>
      <c r="I301" s="128"/>
      <c r="J301" s="77"/>
    </row>
    <row r="302" spans="1:10" ht="15">
      <c r="A302" s="60" t="s">
        <v>395</v>
      </c>
      <c r="B302" s="45"/>
      <c r="C302" s="44" t="s">
        <v>415</v>
      </c>
      <c r="D302" s="45"/>
      <c r="E302" s="129">
        <v>0.847892049230769</v>
      </c>
      <c r="F302" s="138">
        <f t="shared" si="15"/>
        <v>55.96087524923075</v>
      </c>
      <c r="G302" s="55">
        <f t="shared" si="16"/>
        <v>69.95109406153844</v>
      </c>
      <c r="I302" s="128"/>
      <c r="J302" s="77"/>
    </row>
    <row r="303" spans="1:10" ht="15">
      <c r="A303" s="60" t="s">
        <v>395</v>
      </c>
      <c r="B303" s="45"/>
      <c r="C303" s="44" t="s">
        <v>416</v>
      </c>
      <c r="D303" s="45"/>
      <c r="E303" s="129">
        <v>0.9974864713846151</v>
      </c>
      <c r="F303" s="138">
        <f t="shared" si="15"/>
        <v>65.8341071113846</v>
      </c>
      <c r="G303" s="55">
        <f t="shared" si="16"/>
        <v>82.29263388923074</v>
      </c>
      <c r="I303" s="128"/>
      <c r="J303" s="77"/>
    </row>
    <row r="304" spans="1:10" ht="15">
      <c r="A304" s="60" t="s">
        <v>395</v>
      </c>
      <c r="B304" s="45"/>
      <c r="C304" s="44" t="s">
        <v>417</v>
      </c>
      <c r="D304" s="45"/>
      <c r="E304" s="129">
        <v>0.9974864713846151</v>
      </c>
      <c r="F304" s="138">
        <f t="shared" si="15"/>
        <v>65.8341071113846</v>
      </c>
      <c r="G304" s="55">
        <f t="shared" si="16"/>
        <v>82.29263388923074</v>
      </c>
      <c r="I304" s="128"/>
      <c r="J304" s="77"/>
    </row>
    <row r="305" spans="1:10" ht="15">
      <c r="A305" s="60" t="s">
        <v>395</v>
      </c>
      <c r="B305" s="45"/>
      <c r="C305" s="44" t="s">
        <v>418</v>
      </c>
      <c r="D305" s="45"/>
      <c r="E305" s="129">
        <v>0.9974864713846151</v>
      </c>
      <c r="F305" s="138">
        <f t="shared" si="15"/>
        <v>65.8341071113846</v>
      </c>
      <c r="G305" s="55">
        <f t="shared" si="16"/>
        <v>82.29263388923074</v>
      </c>
      <c r="I305" s="128"/>
      <c r="J305" s="77"/>
    </row>
    <row r="306" spans="1:10" ht="15">
      <c r="A306" s="60" t="s">
        <v>395</v>
      </c>
      <c r="B306" s="45"/>
      <c r="C306" s="44" t="s">
        <v>419</v>
      </c>
      <c r="D306" s="45"/>
      <c r="E306" s="129">
        <v>0.9974864713846151</v>
      </c>
      <c r="F306" s="138">
        <f t="shared" si="15"/>
        <v>65.8341071113846</v>
      </c>
      <c r="G306" s="55">
        <f t="shared" si="16"/>
        <v>82.29263388923074</v>
      </c>
      <c r="I306" s="128"/>
      <c r="J306" s="77"/>
    </row>
    <row r="307" spans="1:10" ht="15">
      <c r="A307" s="60" t="s">
        <v>395</v>
      </c>
      <c r="B307" s="45"/>
      <c r="C307" s="44" t="s">
        <v>420</v>
      </c>
      <c r="D307" s="45"/>
      <c r="E307" s="129">
        <v>1.0600078043076924</v>
      </c>
      <c r="F307" s="138">
        <f t="shared" si="15"/>
        <v>69.9605150843077</v>
      </c>
      <c r="G307" s="55">
        <f t="shared" si="16"/>
        <v>87.45064385538463</v>
      </c>
      <c r="I307" s="128"/>
      <c r="J307" s="77"/>
    </row>
    <row r="308" spans="1:10" ht="15">
      <c r="A308" s="60" t="s">
        <v>395</v>
      </c>
      <c r="B308" s="45"/>
      <c r="C308" s="44" t="s">
        <v>421</v>
      </c>
      <c r="D308" s="45"/>
      <c r="E308" s="129">
        <v>1.0600078043076924</v>
      </c>
      <c r="F308" s="138">
        <f t="shared" si="15"/>
        <v>69.9605150843077</v>
      </c>
      <c r="G308" s="55">
        <f t="shared" si="16"/>
        <v>87.45064385538463</v>
      </c>
      <c r="I308" s="128"/>
      <c r="J308" s="77"/>
    </row>
    <row r="309" spans="1:10" ht="15">
      <c r="A309" s="60" t="s">
        <v>395</v>
      </c>
      <c r="B309" s="45"/>
      <c r="C309" s="44" t="s">
        <v>422</v>
      </c>
      <c r="D309" s="45"/>
      <c r="E309" s="129">
        <v>1.334073921230769</v>
      </c>
      <c r="F309" s="138">
        <f t="shared" si="15"/>
        <v>88.04887880123076</v>
      </c>
      <c r="G309" s="55">
        <f t="shared" si="16"/>
        <v>110.06109850153845</v>
      </c>
      <c r="I309" s="128"/>
      <c r="J309" s="77"/>
    </row>
    <row r="310" spans="1:10" ht="15">
      <c r="A310" s="60" t="s">
        <v>395</v>
      </c>
      <c r="B310" s="45"/>
      <c r="C310" s="44" t="s">
        <v>423</v>
      </c>
      <c r="D310" s="45"/>
      <c r="E310" s="129">
        <v>1.334073921230769</v>
      </c>
      <c r="F310" s="138">
        <f t="shared" si="15"/>
        <v>88.04887880123076</v>
      </c>
      <c r="G310" s="55">
        <f t="shared" si="16"/>
        <v>110.06109850153845</v>
      </c>
      <c r="I310" s="128"/>
      <c r="J310" s="77"/>
    </row>
    <row r="311" spans="1:10" ht="15">
      <c r="A311" s="60" t="s">
        <v>395</v>
      </c>
      <c r="B311" s="45"/>
      <c r="C311" s="44" t="s">
        <v>424</v>
      </c>
      <c r="D311" s="45"/>
      <c r="E311" s="129">
        <v>1.4839538289230767</v>
      </c>
      <c r="F311" s="138">
        <f t="shared" si="15"/>
        <v>97.94095270892306</v>
      </c>
      <c r="G311" s="55">
        <f t="shared" si="16"/>
        <v>122.42619088615383</v>
      </c>
      <c r="I311" s="128"/>
      <c r="J311" s="77"/>
    </row>
    <row r="312" spans="1:10" ht="15">
      <c r="A312" s="60" t="s">
        <v>395</v>
      </c>
      <c r="B312" s="45"/>
      <c r="C312" s="44" t="s">
        <v>425</v>
      </c>
      <c r="D312" s="45"/>
      <c r="E312" s="129">
        <v>1.620986887384615</v>
      </c>
      <c r="F312" s="138">
        <f t="shared" si="15"/>
        <v>106.98513456738459</v>
      </c>
      <c r="G312" s="55">
        <f t="shared" si="16"/>
        <v>133.73141820923075</v>
      </c>
      <c r="I312" s="128"/>
      <c r="J312" s="77"/>
    </row>
    <row r="313" spans="1:10" ht="15">
      <c r="A313" s="60" t="s">
        <v>395</v>
      </c>
      <c r="B313" s="45"/>
      <c r="C313" s="44" t="s">
        <v>426</v>
      </c>
      <c r="D313" s="45"/>
      <c r="E313" s="129">
        <v>1.620986887384615</v>
      </c>
      <c r="F313" s="138">
        <f t="shared" si="15"/>
        <v>106.98513456738459</v>
      </c>
      <c r="G313" s="55">
        <f t="shared" si="16"/>
        <v>133.73141820923075</v>
      </c>
      <c r="I313" s="128"/>
      <c r="J313" s="77"/>
    </row>
    <row r="314" spans="1:10" ht="15">
      <c r="A314" s="60" t="s">
        <v>395</v>
      </c>
      <c r="B314" s="45"/>
      <c r="C314" s="44" t="s">
        <v>427</v>
      </c>
      <c r="D314" s="45"/>
      <c r="E314" s="129">
        <v>1.695784098461538</v>
      </c>
      <c r="F314" s="138">
        <f t="shared" si="15"/>
        <v>111.9217504984615</v>
      </c>
      <c r="G314" s="55">
        <f t="shared" si="16"/>
        <v>139.90218812307688</v>
      </c>
      <c r="I314" s="128"/>
      <c r="J314" s="77"/>
    </row>
    <row r="315" spans="1:10" ht="15">
      <c r="A315" s="60" t="s">
        <v>395</v>
      </c>
      <c r="B315" s="45"/>
      <c r="C315" s="44" t="s">
        <v>428</v>
      </c>
      <c r="D315" s="45"/>
      <c r="E315" s="129">
        <v>2.020095670153846</v>
      </c>
      <c r="F315" s="138">
        <f t="shared" si="15"/>
        <v>133.32631423015386</v>
      </c>
      <c r="G315" s="55">
        <f t="shared" si="16"/>
        <v>166.65789278769233</v>
      </c>
      <c r="I315" s="128"/>
      <c r="J315" s="77"/>
    </row>
    <row r="316" spans="1:10" ht="15">
      <c r="A316" s="60" t="s">
        <v>395</v>
      </c>
      <c r="B316" s="45"/>
      <c r="C316" s="44" t="s">
        <v>429</v>
      </c>
      <c r="D316" s="45"/>
      <c r="E316" s="129">
        <v>2.020095670153846</v>
      </c>
      <c r="F316" s="138">
        <f t="shared" si="15"/>
        <v>133.32631423015386</v>
      </c>
      <c r="G316" s="55">
        <f t="shared" si="16"/>
        <v>166.65789278769233</v>
      </c>
      <c r="I316" s="128"/>
      <c r="J316" s="77"/>
    </row>
    <row r="317" spans="1:10" ht="15">
      <c r="A317" s="60" t="s">
        <v>395</v>
      </c>
      <c r="B317" s="45"/>
      <c r="C317" s="44" t="s">
        <v>430</v>
      </c>
      <c r="D317" s="45"/>
      <c r="E317" s="129">
        <v>2.181965970461538</v>
      </c>
      <c r="F317" s="138">
        <f t="shared" si="15"/>
        <v>144.0097540504615</v>
      </c>
      <c r="G317" s="55">
        <f t="shared" si="16"/>
        <v>180.0121925630769</v>
      </c>
      <c r="I317" s="128"/>
      <c r="J317" s="77"/>
    </row>
    <row r="318" spans="1:10" ht="15">
      <c r="A318" s="60" t="s">
        <v>395</v>
      </c>
      <c r="B318" s="45"/>
      <c r="C318" s="44" t="s">
        <v>431</v>
      </c>
      <c r="D318" s="45"/>
      <c r="E318" s="129">
        <v>2.755791902769231</v>
      </c>
      <c r="F318" s="138">
        <f t="shared" si="15"/>
        <v>181.88226558276924</v>
      </c>
      <c r="G318" s="55">
        <f t="shared" si="16"/>
        <v>227.35283197846155</v>
      </c>
      <c r="I318" s="128"/>
      <c r="J318" s="77"/>
    </row>
    <row r="319" spans="1:10" ht="15">
      <c r="A319" s="60" t="s">
        <v>395</v>
      </c>
      <c r="B319" s="45"/>
      <c r="C319" s="44" t="s">
        <v>432</v>
      </c>
      <c r="D319" s="45"/>
      <c r="E319" s="129">
        <v>3.079817988923076</v>
      </c>
      <c r="F319" s="138">
        <f t="shared" si="15"/>
        <v>203.26798726892304</v>
      </c>
      <c r="G319" s="55">
        <f t="shared" si="16"/>
        <v>254.08498408615378</v>
      </c>
      <c r="I319" s="128"/>
      <c r="J319" s="77"/>
    </row>
    <row r="320" spans="1:10" ht="15">
      <c r="A320" s="60" t="s">
        <v>395</v>
      </c>
      <c r="B320" s="45"/>
      <c r="C320" s="44" t="s">
        <v>433</v>
      </c>
      <c r="D320" s="45"/>
      <c r="E320" s="129">
        <v>3.079817988923076</v>
      </c>
      <c r="F320" s="138">
        <f t="shared" si="15"/>
        <v>203.26798726892304</v>
      </c>
      <c r="G320" s="55">
        <f t="shared" si="16"/>
        <v>254.08498408615378</v>
      </c>
      <c r="I320" s="128"/>
      <c r="J320" s="77"/>
    </row>
    <row r="321" spans="1:10" ht="15">
      <c r="A321" s="60" t="s">
        <v>395</v>
      </c>
      <c r="B321" s="45"/>
      <c r="C321" s="44" t="s">
        <v>434</v>
      </c>
      <c r="D321" s="45"/>
      <c r="E321" s="129">
        <v>3.7407170104615384</v>
      </c>
      <c r="F321" s="138">
        <f t="shared" si="15"/>
        <v>246.88732269046153</v>
      </c>
      <c r="G321" s="55">
        <f t="shared" si="16"/>
        <v>308.6091533630769</v>
      </c>
      <c r="I321" s="128"/>
      <c r="J321" s="77"/>
    </row>
    <row r="322" spans="1:10" ht="15">
      <c r="A322" s="60" t="s">
        <v>395</v>
      </c>
      <c r="B322" s="45"/>
      <c r="C322" s="44" t="s">
        <v>435</v>
      </c>
      <c r="D322" s="45"/>
      <c r="E322" s="129">
        <v>4.052467218461539</v>
      </c>
      <c r="F322" s="138">
        <f t="shared" si="15"/>
        <v>267.46283641846156</v>
      </c>
      <c r="G322" s="55">
        <f t="shared" si="16"/>
        <v>334.32854552307697</v>
      </c>
      <c r="I322" s="128"/>
      <c r="J322" s="77"/>
    </row>
    <row r="323" spans="1:10" ht="15">
      <c r="A323" s="60" t="s">
        <v>395</v>
      </c>
      <c r="B323" s="45"/>
      <c r="C323" s="44" t="s">
        <v>436</v>
      </c>
      <c r="D323" s="45"/>
      <c r="E323" s="129">
        <v>4.052467218461539</v>
      </c>
      <c r="F323" s="138">
        <f t="shared" si="15"/>
        <v>267.46283641846156</v>
      </c>
      <c r="G323" s="55">
        <f t="shared" si="16"/>
        <v>334.32854552307697</v>
      </c>
      <c r="I323" s="128"/>
      <c r="J323" s="77"/>
    </row>
    <row r="324" spans="1:10" ht="15">
      <c r="A324" s="60" t="s">
        <v>395</v>
      </c>
      <c r="B324" s="45"/>
      <c r="C324" s="44" t="s">
        <v>437</v>
      </c>
      <c r="D324" s="45"/>
      <c r="E324" s="129">
        <v>4.052467218461539</v>
      </c>
      <c r="F324" s="138">
        <f t="shared" si="15"/>
        <v>267.46283641846156</v>
      </c>
      <c r="G324" s="55">
        <f t="shared" si="16"/>
        <v>334.32854552307697</v>
      </c>
      <c r="I324" s="128"/>
      <c r="J324" s="77"/>
    </row>
    <row r="325" spans="1:10" ht="15">
      <c r="A325" s="60" t="s">
        <v>395</v>
      </c>
      <c r="B325" s="45"/>
      <c r="C325" s="44" t="s">
        <v>438</v>
      </c>
      <c r="D325" s="45"/>
      <c r="E325" s="129">
        <v>4.364217426461538</v>
      </c>
      <c r="F325" s="138">
        <f t="shared" si="15"/>
        <v>288.03835014646154</v>
      </c>
      <c r="G325" s="55">
        <f t="shared" si="16"/>
        <v>360.04793768307695</v>
      </c>
      <c r="I325" s="128"/>
      <c r="J325" s="77"/>
    </row>
    <row r="326" spans="1:10" ht="15">
      <c r="A326" s="60" t="s">
        <v>395</v>
      </c>
      <c r="B326" s="45"/>
      <c r="C326" s="44" t="s">
        <v>439</v>
      </c>
      <c r="D326" s="45"/>
      <c r="E326" s="129">
        <v>4.925196509538462</v>
      </c>
      <c r="F326" s="138">
        <f t="shared" si="15"/>
        <v>325.0629696295385</v>
      </c>
      <c r="G326" s="55">
        <f t="shared" si="16"/>
        <v>406.3287120369231</v>
      </c>
      <c r="I326" s="128"/>
      <c r="J326" s="77"/>
    </row>
    <row r="327" spans="1:10" ht="15">
      <c r="A327" s="60" t="s">
        <v>395</v>
      </c>
      <c r="B327" s="45"/>
      <c r="C327" s="44" t="s">
        <v>440</v>
      </c>
      <c r="D327" s="45"/>
      <c r="E327" s="129">
        <v>5.236946717538462</v>
      </c>
      <c r="F327" s="138">
        <f t="shared" si="15"/>
        <v>345.6384833575385</v>
      </c>
      <c r="G327" s="55">
        <f t="shared" si="16"/>
        <v>432.04810419692313</v>
      </c>
      <c r="I327" s="128"/>
      <c r="J327" s="77"/>
    </row>
    <row r="328" spans="1:10" ht="15">
      <c r="A328" s="60" t="s">
        <v>395</v>
      </c>
      <c r="B328" s="45"/>
      <c r="C328" s="44" t="s">
        <v>441</v>
      </c>
      <c r="D328" s="45"/>
      <c r="E328" s="129">
        <v>5.610932772923077</v>
      </c>
      <c r="F328" s="138">
        <f t="shared" si="15"/>
        <v>370.32156301292304</v>
      </c>
      <c r="G328" s="55">
        <f t="shared" si="16"/>
        <v>462.9019537661538</v>
      </c>
      <c r="I328" s="128"/>
      <c r="J328" s="77"/>
    </row>
    <row r="329" spans="1:10" ht="15">
      <c r="A329" s="60" t="s">
        <v>395</v>
      </c>
      <c r="B329" s="45"/>
      <c r="C329" s="44" t="s">
        <v>442</v>
      </c>
      <c r="D329" s="45"/>
      <c r="E329" s="129">
        <v>5.985204313846153</v>
      </c>
      <c r="F329" s="138">
        <f t="shared" si="15"/>
        <v>395.0234847138461</v>
      </c>
      <c r="G329" s="55">
        <f t="shared" si="16"/>
        <v>493.7793558923076</v>
      </c>
      <c r="I329" s="128"/>
      <c r="J329" s="77"/>
    </row>
    <row r="330" spans="1:10" ht="15">
      <c r="A330" s="60" t="s">
        <v>395</v>
      </c>
      <c r="B330" s="45"/>
      <c r="C330" s="44" t="s">
        <v>443</v>
      </c>
      <c r="D330" s="45"/>
      <c r="E330" s="129">
        <v>6.234433188923077</v>
      </c>
      <c r="F330" s="138">
        <f t="shared" si="15"/>
        <v>411.4725904689231</v>
      </c>
      <c r="G330" s="55">
        <f t="shared" si="16"/>
        <v>514.3407380861539</v>
      </c>
      <c r="I330" s="128"/>
      <c r="J330" s="77"/>
    </row>
    <row r="331" spans="1:10" ht="15">
      <c r="A331" s="60" t="s">
        <v>395</v>
      </c>
      <c r="B331" s="45"/>
      <c r="C331" s="44" t="s">
        <v>444</v>
      </c>
      <c r="D331" s="45"/>
      <c r="E331" s="129">
        <v>6.9952521489230755</v>
      </c>
      <c r="F331" s="138">
        <f t="shared" si="15"/>
        <v>461.686641828923</v>
      </c>
      <c r="G331" s="55">
        <f t="shared" si="16"/>
        <v>577.1083022861537</v>
      </c>
      <c r="I331" s="128"/>
      <c r="J331" s="77"/>
    </row>
    <row r="332" spans="1:10" ht="15">
      <c r="A332" s="60" t="s">
        <v>395</v>
      </c>
      <c r="B332" s="45"/>
      <c r="C332" s="44" t="s">
        <v>445</v>
      </c>
      <c r="D332" s="45"/>
      <c r="E332" s="129">
        <v>7.730948381538462</v>
      </c>
      <c r="F332" s="138">
        <f t="shared" si="15"/>
        <v>510.2425931815385</v>
      </c>
      <c r="G332" s="55">
        <f t="shared" si="16"/>
        <v>637.8032414769232</v>
      </c>
      <c r="I332" s="128"/>
      <c r="J332" s="77"/>
    </row>
    <row r="333" spans="1:10" ht="15">
      <c r="A333" s="60" t="s">
        <v>395</v>
      </c>
      <c r="B333" s="45"/>
      <c r="C333" s="44" t="s">
        <v>446</v>
      </c>
      <c r="D333" s="45"/>
      <c r="E333" s="129">
        <v>8.005014498461536</v>
      </c>
      <c r="F333" s="138">
        <f t="shared" si="15"/>
        <v>528.3309568984614</v>
      </c>
      <c r="G333" s="55">
        <f t="shared" si="16"/>
        <v>660.4136961230768</v>
      </c>
      <c r="I333" s="128"/>
      <c r="J333" s="77"/>
    </row>
    <row r="334" spans="1:10" ht="15">
      <c r="A334" s="60" t="s">
        <v>395</v>
      </c>
      <c r="B334" s="45"/>
      <c r="C334" s="44" t="s">
        <v>447</v>
      </c>
      <c r="D334" s="45"/>
      <c r="E334" s="129">
        <v>8.728434852923076</v>
      </c>
      <c r="F334" s="138">
        <f t="shared" si="15"/>
        <v>576.0767002929231</v>
      </c>
      <c r="G334" s="55">
        <f t="shared" si="16"/>
        <v>720.0958753661539</v>
      </c>
      <c r="I334" s="128"/>
      <c r="J334" s="77"/>
    </row>
    <row r="335" spans="1:10" ht="15">
      <c r="A335" s="60" t="s">
        <v>395</v>
      </c>
      <c r="B335" s="45"/>
      <c r="C335" s="44" t="s">
        <v>448</v>
      </c>
      <c r="D335" s="45"/>
      <c r="E335" s="129">
        <v>8.728434852923076</v>
      </c>
      <c r="F335" s="138">
        <f t="shared" si="15"/>
        <v>576.0767002929231</v>
      </c>
      <c r="G335" s="55">
        <f t="shared" si="16"/>
        <v>720.0958753661539</v>
      </c>
      <c r="I335" s="128"/>
      <c r="J335" s="77"/>
    </row>
    <row r="336" spans="1:10" ht="15">
      <c r="A336" s="60" t="s">
        <v>395</v>
      </c>
      <c r="B336" s="45"/>
      <c r="C336" s="44" t="s">
        <v>449</v>
      </c>
      <c r="D336" s="45"/>
      <c r="E336" s="129">
        <v>9.788157171692307</v>
      </c>
      <c r="F336" s="138">
        <f t="shared" si="15"/>
        <v>646.0183733316923</v>
      </c>
      <c r="G336" s="55">
        <f t="shared" si="16"/>
        <v>807.5229666646153</v>
      </c>
      <c r="I336" s="128"/>
      <c r="J336" s="77"/>
    </row>
    <row r="337" spans="1:10" ht="15">
      <c r="A337" s="60" t="s">
        <v>395</v>
      </c>
      <c r="B337" s="45"/>
      <c r="C337" s="44" t="s">
        <v>450</v>
      </c>
      <c r="D337" s="45"/>
      <c r="E337" s="129">
        <v>10.338287804307692</v>
      </c>
      <c r="F337" s="138">
        <f t="shared" si="15"/>
        <v>682.3269950843077</v>
      </c>
      <c r="G337" s="55">
        <f t="shared" si="16"/>
        <v>852.9087438553846</v>
      </c>
      <c r="I337" s="128"/>
      <c r="J337" s="77"/>
    </row>
    <row r="338" spans="1:10" ht="15">
      <c r="A338" s="60" t="s">
        <v>395</v>
      </c>
      <c r="B338" s="45"/>
      <c r="C338" s="44" t="s">
        <v>451</v>
      </c>
      <c r="D338" s="45"/>
      <c r="E338" s="129">
        <v>11.269256145230766</v>
      </c>
      <c r="F338" s="138">
        <f t="shared" si="15"/>
        <v>743.7709055852306</v>
      </c>
      <c r="G338" s="55">
        <f t="shared" si="16"/>
        <v>929.7136319815382</v>
      </c>
      <c r="I338" s="128"/>
      <c r="J338" s="77"/>
    </row>
    <row r="339" spans="1:10" ht="15.75" thickBot="1">
      <c r="A339" s="61" t="s">
        <v>395</v>
      </c>
      <c r="B339" s="50"/>
      <c r="C339" s="49" t="s">
        <v>452</v>
      </c>
      <c r="D339" s="50"/>
      <c r="E339" s="130">
        <v>11.384306817230767</v>
      </c>
      <c r="F339" s="138">
        <f t="shared" si="15"/>
        <v>751.3642499372306</v>
      </c>
      <c r="G339" s="55">
        <f t="shared" si="16"/>
        <v>939.2053124215383</v>
      </c>
      <c r="I339" s="128"/>
      <c r="J339" s="77"/>
    </row>
    <row r="340" spans="9:10" ht="15.75" thickBot="1">
      <c r="I340" s="128"/>
      <c r="J340" s="77"/>
    </row>
    <row r="341" spans="1:10" ht="20.25">
      <c r="A341" s="51" t="s">
        <v>453</v>
      </c>
      <c r="B341" s="52"/>
      <c r="C341" s="53"/>
      <c r="D341" s="53"/>
      <c r="E341" s="53"/>
      <c r="F341" s="53"/>
      <c r="G341" s="54"/>
      <c r="I341" s="128"/>
      <c r="J341" s="77"/>
    </row>
    <row r="342" spans="1:10" ht="15">
      <c r="A342" s="67" t="s">
        <v>454</v>
      </c>
      <c r="B342" s="68"/>
      <c r="C342" s="69"/>
      <c r="D342" s="68"/>
      <c r="E342" s="68"/>
      <c r="F342" s="69"/>
      <c r="G342" s="70"/>
      <c r="I342" s="128"/>
      <c r="J342" s="77"/>
    </row>
    <row r="343" spans="1:10" ht="15">
      <c r="A343" s="46" t="s">
        <v>455</v>
      </c>
      <c r="B343" s="43"/>
      <c r="C343" s="58"/>
      <c r="D343" s="43"/>
      <c r="E343" s="43"/>
      <c r="F343" s="58"/>
      <c r="G343" s="59"/>
      <c r="I343" s="128"/>
      <c r="J343" s="77"/>
    </row>
    <row r="344" spans="1:10" ht="15.75" thickBot="1">
      <c r="A344" s="47" t="s">
        <v>456</v>
      </c>
      <c r="B344" s="48"/>
      <c r="C344" s="71"/>
      <c r="D344" s="48"/>
      <c r="E344" s="48"/>
      <c r="F344" s="71"/>
      <c r="G344" s="72"/>
      <c r="I344" s="128"/>
      <c r="J344" s="77"/>
    </row>
    <row r="345" spans="1:10" ht="15" customHeight="1">
      <c r="A345" s="107" t="s">
        <v>457</v>
      </c>
      <c r="B345" s="109"/>
      <c r="C345" s="111" t="s">
        <v>198</v>
      </c>
      <c r="D345" s="113" t="s">
        <v>199</v>
      </c>
      <c r="E345" s="126"/>
      <c r="F345" s="38" t="s">
        <v>112</v>
      </c>
      <c r="G345" s="39"/>
      <c r="I345" s="128"/>
      <c r="J345" s="77"/>
    </row>
    <row r="346" spans="1:10" ht="15.75" customHeight="1" thickBot="1">
      <c r="A346" s="108"/>
      <c r="B346" s="110"/>
      <c r="C346" s="112"/>
      <c r="D346" s="114"/>
      <c r="E346" s="99"/>
      <c r="F346" s="56" t="s">
        <v>200</v>
      </c>
      <c r="G346" s="57" t="s">
        <v>201</v>
      </c>
      <c r="I346" s="128"/>
      <c r="J346" s="77"/>
    </row>
    <row r="347" spans="1:10" ht="15">
      <c r="A347" s="46" t="s">
        <v>202</v>
      </c>
      <c r="B347" s="43"/>
      <c r="C347" s="58"/>
      <c r="D347" s="43"/>
      <c r="E347" s="43"/>
      <c r="F347" s="58"/>
      <c r="G347" s="59"/>
      <c r="I347" s="128"/>
      <c r="J347" s="77"/>
    </row>
    <row r="348" spans="1:10" ht="15">
      <c r="A348" s="46" t="s">
        <v>379</v>
      </c>
      <c r="B348" s="43"/>
      <c r="C348" s="58"/>
      <c r="D348" s="43"/>
      <c r="E348" s="43"/>
      <c r="F348" s="58"/>
      <c r="G348" s="59"/>
      <c r="I348" s="128"/>
      <c r="J348" s="77"/>
    </row>
    <row r="349" spans="1:10" ht="15">
      <c r="A349" s="46" t="s">
        <v>380</v>
      </c>
      <c r="B349" s="43"/>
      <c r="C349" s="58"/>
      <c r="D349" s="43"/>
      <c r="E349" s="43"/>
      <c r="F349" s="58"/>
      <c r="G349" s="59"/>
      <c r="I349" s="128"/>
      <c r="J349" s="77"/>
    </row>
    <row r="350" spans="1:10" ht="15">
      <c r="A350" s="46" t="s">
        <v>458</v>
      </c>
      <c r="B350" s="43"/>
      <c r="C350" s="58"/>
      <c r="D350" s="43"/>
      <c r="E350" s="43"/>
      <c r="F350" s="58"/>
      <c r="G350" s="59"/>
      <c r="I350" s="128"/>
      <c r="J350" s="77"/>
    </row>
    <row r="351" spans="1:10" ht="15">
      <c r="A351" s="46" t="s">
        <v>384</v>
      </c>
      <c r="B351" s="43"/>
      <c r="C351" s="58"/>
      <c r="D351" s="43"/>
      <c r="E351" s="43"/>
      <c r="F351" s="58"/>
      <c r="G351" s="59"/>
      <c r="I351" s="128"/>
      <c r="J351" s="77"/>
    </row>
    <row r="352" spans="1:10" ht="15">
      <c r="A352" s="46" t="s">
        <v>385</v>
      </c>
      <c r="B352" s="43"/>
      <c r="C352" s="58"/>
      <c r="D352" s="43"/>
      <c r="E352" s="43"/>
      <c r="F352" s="58"/>
      <c r="G352" s="59"/>
      <c r="I352" s="128"/>
      <c r="J352" s="77"/>
    </row>
    <row r="353" spans="1:10" ht="15">
      <c r="A353" s="46" t="s">
        <v>386</v>
      </c>
      <c r="B353" s="43"/>
      <c r="C353" s="58"/>
      <c r="D353" s="43"/>
      <c r="E353" s="43"/>
      <c r="F353" s="58"/>
      <c r="G353" s="59"/>
      <c r="I353" s="128"/>
      <c r="J353" s="77"/>
    </row>
    <row r="354" spans="1:10" ht="15">
      <c r="A354" s="46" t="s">
        <v>387</v>
      </c>
      <c r="B354" s="43"/>
      <c r="C354" s="58"/>
      <c r="D354" s="43"/>
      <c r="E354" s="43"/>
      <c r="F354" s="58"/>
      <c r="G354" s="59"/>
      <c r="I354" s="128"/>
      <c r="J354" s="77"/>
    </row>
    <row r="355" spans="1:10" ht="15">
      <c r="A355" s="46" t="s">
        <v>249</v>
      </c>
      <c r="B355" s="43"/>
      <c r="C355" s="58"/>
      <c r="D355" s="43"/>
      <c r="E355" s="43"/>
      <c r="F355" s="58"/>
      <c r="G355" s="59"/>
      <c r="I355" s="128"/>
      <c r="J355" s="77"/>
    </row>
    <row r="356" spans="1:10" ht="15">
      <c r="A356" s="46" t="s">
        <v>213</v>
      </c>
      <c r="B356" s="43"/>
      <c r="C356" s="58"/>
      <c r="D356" s="43"/>
      <c r="E356" s="43"/>
      <c r="F356" s="58"/>
      <c r="G356" s="59"/>
      <c r="I356" s="128"/>
      <c r="J356" s="77"/>
    </row>
    <row r="357" spans="1:10" ht="15">
      <c r="A357" s="46" t="s">
        <v>459</v>
      </c>
      <c r="B357" s="43"/>
      <c r="C357" s="58"/>
      <c r="D357" s="43"/>
      <c r="E357" s="43"/>
      <c r="F357" s="58"/>
      <c r="G357" s="59"/>
      <c r="I357" s="128"/>
      <c r="J357" s="77"/>
    </row>
    <row r="358" spans="1:10" ht="15">
      <c r="A358" s="46" t="s">
        <v>390</v>
      </c>
      <c r="B358" s="43"/>
      <c r="C358" s="58"/>
      <c r="D358" s="43"/>
      <c r="E358" s="43"/>
      <c r="F358" s="58"/>
      <c r="G358" s="59"/>
      <c r="I358" s="128"/>
      <c r="J358" s="77"/>
    </row>
    <row r="359" spans="1:10" ht="15">
      <c r="A359" s="46" t="s">
        <v>460</v>
      </c>
      <c r="B359" s="43"/>
      <c r="C359" s="58"/>
      <c r="D359" s="43"/>
      <c r="E359" s="43"/>
      <c r="F359" s="58"/>
      <c r="G359" s="59"/>
      <c r="I359" s="128"/>
      <c r="J359" s="77"/>
    </row>
    <row r="360" spans="1:10" ht="15">
      <c r="A360" s="46" t="s">
        <v>392</v>
      </c>
      <c r="B360" s="43"/>
      <c r="C360" s="58"/>
      <c r="D360" s="43"/>
      <c r="E360" s="43"/>
      <c r="F360" s="58"/>
      <c r="G360" s="59"/>
      <c r="I360" s="128"/>
      <c r="J360" s="77"/>
    </row>
    <row r="361" spans="1:10" ht="15">
      <c r="A361" s="46" t="s">
        <v>393</v>
      </c>
      <c r="B361" s="43"/>
      <c r="C361" s="58"/>
      <c r="D361" s="43"/>
      <c r="E361" s="43"/>
      <c r="F361" s="58"/>
      <c r="G361" s="59"/>
      <c r="I361" s="128"/>
      <c r="J361" s="77"/>
    </row>
    <row r="362" spans="1:10" ht="15">
      <c r="A362" s="94" t="s">
        <v>394</v>
      </c>
      <c r="B362" s="43"/>
      <c r="C362" s="58"/>
      <c r="D362" s="43"/>
      <c r="E362" s="43"/>
      <c r="F362" s="58"/>
      <c r="G362" s="59"/>
      <c r="I362" s="128"/>
      <c r="J362" s="77"/>
    </row>
    <row r="363" spans="1:10" ht="15">
      <c r="A363" s="62" t="s">
        <v>461</v>
      </c>
      <c r="B363" s="45"/>
      <c r="C363" s="44" t="s">
        <v>462</v>
      </c>
      <c r="D363" s="45"/>
      <c r="E363" s="129">
        <v>0.3991087827692308</v>
      </c>
      <c r="F363" s="138">
        <f aca="true" t="shared" si="17" ref="F363:F426">E363*$E$13*$G$13</f>
        <v>26.341179662769232</v>
      </c>
      <c r="G363" s="55">
        <f>E363*$E$13*$G$14</f>
        <v>32.92647457846154</v>
      </c>
      <c r="I363" s="128"/>
      <c r="J363" s="77"/>
    </row>
    <row r="364" spans="1:10" ht="15">
      <c r="A364" s="62" t="s">
        <v>461</v>
      </c>
      <c r="B364" s="45"/>
      <c r="C364" s="44" t="s">
        <v>463</v>
      </c>
      <c r="D364" s="45"/>
      <c r="E364" s="129">
        <v>0.3991087827692308</v>
      </c>
      <c r="F364" s="138">
        <f t="shared" si="17"/>
        <v>26.341179662769232</v>
      </c>
      <c r="G364" s="55">
        <f aca="true" t="shared" si="18" ref="G364:G427">E364*$E$13*$G$14</f>
        <v>32.92647457846154</v>
      </c>
      <c r="I364" s="128"/>
      <c r="J364" s="77"/>
    </row>
    <row r="365" spans="1:10" ht="15">
      <c r="A365" s="62" t="s">
        <v>461</v>
      </c>
      <c r="B365" s="45"/>
      <c r="C365" s="44" t="s">
        <v>464</v>
      </c>
      <c r="D365" s="45"/>
      <c r="E365" s="129">
        <v>0.3991087827692308</v>
      </c>
      <c r="F365" s="138">
        <f t="shared" si="17"/>
        <v>26.341179662769232</v>
      </c>
      <c r="G365" s="55">
        <f t="shared" si="18"/>
        <v>32.92647457846154</v>
      </c>
      <c r="I365" s="128"/>
      <c r="J365" s="77"/>
    </row>
    <row r="366" spans="1:10" ht="15">
      <c r="A366" s="62" t="s">
        <v>461</v>
      </c>
      <c r="B366" s="45"/>
      <c r="C366" s="44" t="s">
        <v>465</v>
      </c>
      <c r="D366" s="45"/>
      <c r="E366" s="129">
        <v>0.3991087827692308</v>
      </c>
      <c r="F366" s="138">
        <f t="shared" si="17"/>
        <v>26.341179662769232</v>
      </c>
      <c r="G366" s="55">
        <f t="shared" si="18"/>
        <v>32.92647457846154</v>
      </c>
      <c r="I366" s="128"/>
      <c r="J366" s="77"/>
    </row>
    <row r="367" spans="1:10" ht="15">
      <c r="A367" s="62" t="s">
        <v>461</v>
      </c>
      <c r="B367" s="45"/>
      <c r="C367" s="44" t="s">
        <v>466</v>
      </c>
      <c r="D367" s="45"/>
      <c r="E367" s="129">
        <v>0.3991087827692308</v>
      </c>
      <c r="F367" s="138">
        <f t="shared" si="17"/>
        <v>26.341179662769232</v>
      </c>
      <c r="G367" s="55">
        <f t="shared" si="18"/>
        <v>32.92647457846154</v>
      </c>
      <c r="I367" s="128"/>
      <c r="J367" s="77"/>
    </row>
    <row r="368" spans="1:10" ht="15">
      <c r="A368" s="62" t="s">
        <v>461</v>
      </c>
      <c r="B368" s="45"/>
      <c r="C368" s="44" t="s">
        <v>467</v>
      </c>
      <c r="D368" s="45"/>
      <c r="E368" s="129">
        <v>0.3991087827692308</v>
      </c>
      <c r="F368" s="138">
        <f t="shared" si="17"/>
        <v>26.341179662769232</v>
      </c>
      <c r="G368" s="55">
        <f t="shared" si="18"/>
        <v>32.92647457846154</v>
      </c>
      <c r="I368" s="128"/>
      <c r="J368" s="77"/>
    </row>
    <row r="369" spans="1:10" ht="15">
      <c r="A369" s="62" t="s">
        <v>461</v>
      </c>
      <c r="B369" s="45"/>
      <c r="C369" s="44" t="s">
        <v>468</v>
      </c>
      <c r="D369" s="45"/>
      <c r="E369" s="129">
        <v>0.49874323569230755</v>
      </c>
      <c r="F369" s="138">
        <f t="shared" si="17"/>
        <v>32.9170535556923</v>
      </c>
      <c r="G369" s="55">
        <f t="shared" si="18"/>
        <v>41.14631694461537</v>
      </c>
      <c r="I369" s="128"/>
      <c r="J369" s="77"/>
    </row>
    <row r="370" spans="1:10" ht="15">
      <c r="A370" s="62" t="s">
        <v>461</v>
      </c>
      <c r="B370" s="45"/>
      <c r="C370" s="44" t="s">
        <v>469</v>
      </c>
      <c r="D370" s="45"/>
      <c r="E370" s="129">
        <v>0.49874323569230755</v>
      </c>
      <c r="F370" s="138">
        <f t="shared" si="17"/>
        <v>32.9170535556923</v>
      </c>
      <c r="G370" s="55">
        <f t="shared" si="18"/>
        <v>41.14631694461537</v>
      </c>
      <c r="I370" s="128"/>
      <c r="J370" s="77"/>
    </row>
    <row r="371" spans="1:10" ht="15">
      <c r="A371" s="62" t="s">
        <v>461</v>
      </c>
      <c r="B371" s="45"/>
      <c r="C371" s="44" t="s">
        <v>470</v>
      </c>
      <c r="D371" s="45"/>
      <c r="E371" s="129">
        <v>0.49874323569230755</v>
      </c>
      <c r="F371" s="138">
        <f t="shared" si="17"/>
        <v>32.9170535556923</v>
      </c>
      <c r="G371" s="55">
        <f t="shared" si="18"/>
        <v>41.14631694461537</v>
      </c>
      <c r="I371" s="128"/>
      <c r="J371" s="77"/>
    </row>
    <row r="372" spans="1:10" ht="15">
      <c r="A372" s="62" t="s">
        <v>461</v>
      </c>
      <c r="B372" s="45"/>
      <c r="C372" s="44" t="s">
        <v>471</v>
      </c>
      <c r="D372" s="45"/>
      <c r="E372" s="129">
        <v>0.49874323569230755</v>
      </c>
      <c r="F372" s="138">
        <f t="shared" si="17"/>
        <v>32.9170535556923</v>
      </c>
      <c r="G372" s="55">
        <f t="shared" si="18"/>
        <v>41.14631694461537</v>
      </c>
      <c r="I372" s="128"/>
      <c r="J372" s="77"/>
    </row>
    <row r="373" spans="1:10" ht="15">
      <c r="A373" s="62" t="s">
        <v>461</v>
      </c>
      <c r="B373" s="45"/>
      <c r="C373" s="44" t="s">
        <v>472</v>
      </c>
      <c r="D373" s="45"/>
      <c r="E373" s="129">
        <v>0.49874323569230755</v>
      </c>
      <c r="F373" s="138">
        <f t="shared" si="17"/>
        <v>32.9170535556923</v>
      </c>
      <c r="G373" s="55">
        <f t="shared" si="18"/>
        <v>41.14631694461537</v>
      </c>
      <c r="I373" s="128"/>
      <c r="J373" s="77"/>
    </row>
    <row r="374" spans="1:10" ht="15">
      <c r="A374" s="62" t="s">
        <v>461</v>
      </c>
      <c r="B374" s="45"/>
      <c r="C374" s="44" t="s">
        <v>473</v>
      </c>
      <c r="D374" s="45"/>
      <c r="E374" s="129">
        <v>0.5861018104615385</v>
      </c>
      <c r="F374" s="138">
        <f t="shared" si="17"/>
        <v>38.682719490461544</v>
      </c>
      <c r="G374" s="55">
        <f t="shared" si="18"/>
        <v>48.35339936307693</v>
      </c>
      <c r="I374" s="128"/>
      <c r="J374" s="77"/>
    </row>
    <row r="375" spans="1:10" ht="15">
      <c r="A375" s="62" t="s">
        <v>461</v>
      </c>
      <c r="B375" s="45"/>
      <c r="C375" s="44" t="s">
        <v>474</v>
      </c>
      <c r="D375" s="45"/>
      <c r="E375" s="129">
        <v>0.5609790830769231</v>
      </c>
      <c r="F375" s="138">
        <f t="shared" si="17"/>
        <v>37.024619483076926</v>
      </c>
      <c r="G375" s="55">
        <f t="shared" si="18"/>
        <v>46.280774353846155</v>
      </c>
      <c r="I375" s="128"/>
      <c r="J375" s="77"/>
    </row>
    <row r="376" spans="1:10" ht="15">
      <c r="A376" s="62" t="s">
        <v>461</v>
      </c>
      <c r="B376" s="45"/>
      <c r="C376" s="44" t="s">
        <v>475</v>
      </c>
      <c r="D376" s="45"/>
      <c r="E376" s="129">
        <v>0.5609790830769231</v>
      </c>
      <c r="F376" s="138">
        <f t="shared" si="17"/>
        <v>37.024619483076926</v>
      </c>
      <c r="G376" s="55">
        <f t="shared" si="18"/>
        <v>46.280774353846155</v>
      </c>
      <c r="I376" s="128"/>
      <c r="J376" s="77"/>
    </row>
    <row r="377" spans="1:10" ht="15">
      <c r="A377" s="62" t="s">
        <v>461</v>
      </c>
      <c r="B377" s="45"/>
      <c r="C377" s="44" t="s">
        <v>476</v>
      </c>
      <c r="D377" s="45"/>
      <c r="E377" s="129">
        <v>0.5861018104615385</v>
      </c>
      <c r="F377" s="138">
        <f t="shared" si="17"/>
        <v>38.682719490461544</v>
      </c>
      <c r="G377" s="55">
        <f t="shared" si="18"/>
        <v>48.35339936307693</v>
      </c>
      <c r="I377" s="128"/>
      <c r="J377" s="77"/>
    </row>
    <row r="378" spans="1:10" ht="15">
      <c r="A378" s="62" t="s">
        <v>461</v>
      </c>
      <c r="B378" s="45"/>
      <c r="C378" s="44" t="s">
        <v>477</v>
      </c>
      <c r="D378" s="45"/>
      <c r="E378" s="129">
        <v>0.5861018104615385</v>
      </c>
      <c r="F378" s="138">
        <f t="shared" si="17"/>
        <v>38.682719490461544</v>
      </c>
      <c r="G378" s="55">
        <f t="shared" si="18"/>
        <v>48.35339936307693</v>
      </c>
      <c r="I378" s="128"/>
      <c r="J378" s="77"/>
    </row>
    <row r="379" spans="1:10" ht="15">
      <c r="A379" s="62" t="s">
        <v>461</v>
      </c>
      <c r="B379" s="45"/>
      <c r="C379" s="44" t="s">
        <v>478</v>
      </c>
      <c r="D379" s="45"/>
      <c r="E379" s="129">
        <v>0.5861018104615385</v>
      </c>
      <c r="F379" s="138">
        <f t="shared" si="17"/>
        <v>38.682719490461544</v>
      </c>
      <c r="G379" s="55">
        <f t="shared" si="18"/>
        <v>48.35339936307693</v>
      </c>
      <c r="I379" s="128"/>
      <c r="J379" s="77"/>
    </row>
    <row r="380" spans="1:10" ht="15">
      <c r="A380" s="62" t="s">
        <v>461</v>
      </c>
      <c r="B380" s="45"/>
      <c r="C380" s="44" t="s">
        <v>479</v>
      </c>
      <c r="D380" s="45"/>
      <c r="E380" s="129">
        <v>0.5861018104615385</v>
      </c>
      <c r="F380" s="138">
        <f t="shared" si="17"/>
        <v>38.682719490461544</v>
      </c>
      <c r="G380" s="55">
        <f t="shared" si="18"/>
        <v>48.35339936307693</v>
      </c>
      <c r="I380" s="128"/>
      <c r="J380" s="77"/>
    </row>
    <row r="381" spans="1:10" ht="15">
      <c r="A381" s="62" t="s">
        <v>461</v>
      </c>
      <c r="B381" s="45"/>
      <c r="C381" s="44" t="s">
        <v>480</v>
      </c>
      <c r="D381" s="45"/>
      <c r="E381" s="129">
        <v>0.5861018104615385</v>
      </c>
      <c r="F381" s="138">
        <f t="shared" si="17"/>
        <v>38.682719490461544</v>
      </c>
      <c r="G381" s="55">
        <f t="shared" si="18"/>
        <v>48.35339936307693</v>
      </c>
      <c r="I381" s="128"/>
      <c r="J381" s="77"/>
    </row>
    <row r="382" spans="1:10" ht="15">
      <c r="A382" s="62" t="s">
        <v>461</v>
      </c>
      <c r="B382" s="45"/>
      <c r="C382" s="44" t="s">
        <v>481</v>
      </c>
      <c r="D382" s="45"/>
      <c r="E382" s="129">
        <v>0.5861018104615385</v>
      </c>
      <c r="F382" s="138">
        <f t="shared" si="17"/>
        <v>38.682719490461544</v>
      </c>
      <c r="G382" s="55">
        <f t="shared" si="18"/>
        <v>48.35339936307693</v>
      </c>
      <c r="I382" s="128"/>
      <c r="J382" s="77"/>
    </row>
    <row r="383" spans="1:10" ht="15">
      <c r="A383" s="62" t="s">
        <v>461</v>
      </c>
      <c r="B383" s="45"/>
      <c r="C383" s="44" t="s">
        <v>482</v>
      </c>
      <c r="D383" s="45"/>
      <c r="E383" s="129">
        <v>0.6734603852307692</v>
      </c>
      <c r="F383" s="138">
        <f t="shared" si="17"/>
        <v>44.44838542523077</v>
      </c>
      <c r="G383" s="55">
        <f t="shared" si="18"/>
        <v>55.560481781538456</v>
      </c>
      <c r="I383" s="128"/>
      <c r="J383" s="77"/>
    </row>
    <row r="384" spans="1:10" ht="15">
      <c r="A384" s="62" t="s">
        <v>461</v>
      </c>
      <c r="B384" s="45"/>
      <c r="C384" s="44" t="s">
        <v>483</v>
      </c>
      <c r="D384" s="45"/>
      <c r="E384" s="129">
        <v>0.6734603852307692</v>
      </c>
      <c r="F384" s="138">
        <f t="shared" si="17"/>
        <v>44.44838542523077</v>
      </c>
      <c r="G384" s="55">
        <f t="shared" si="18"/>
        <v>55.560481781538456</v>
      </c>
      <c r="I384" s="128"/>
      <c r="J384" s="77"/>
    </row>
    <row r="385" spans="1:10" ht="15">
      <c r="A385" s="62" t="s">
        <v>461</v>
      </c>
      <c r="B385" s="45"/>
      <c r="C385" s="44" t="s">
        <v>484</v>
      </c>
      <c r="D385" s="45"/>
      <c r="E385" s="129">
        <v>0.6734603852307692</v>
      </c>
      <c r="F385" s="138">
        <f t="shared" si="17"/>
        <v>44.44838542523077</v>
      </c>
      <c r="G385" s="55">
        <f t="shared" si="18"/>
        <v>55.560481781538456</v>
      </c>
      <c r="I385" s="128"/>
      <c r="J385" s="77"/>
    </row>
    <row r="386" spans="1:10" ht="15">
      <c r="A386" s="62" t="s">
        <v>461</v>
      </c>
      <c r="B386" s="45"/>
      <c r="C386" s="44" t="s">
        <v>485</v>
      </c>
      <c r="D386" s="45"/>
      <c r="E386" s="129">
        <v>0.6734603852307692</v>
      </c>
      <c r="F386" s="138">
        <f t="shared" si="17"/>
        <v>44.44838542523077</v>
      </c>
      <c r="G386" s="55">
        <f t="shared" si="18"/>
        <v>55.560481781538456</v>
      </c>
      <c r="I386" s="128"/>
      <c r="J386" s="77"/>
    </row>
    <row r="387" spans="1:10" ht="15">
      <c r="A387" s="62" t="s">
        <v>461</v>
      </c>
      <c r="B387" s="45"/>
      <c r="C387" s="44" t="s">
        <v>486</v>
      </c>
      <c r="D387" s="45"/>
      <c r="E387" s="129">
        <v>0.6734603852307692</v>
      </c>
      <c r="F387" s="138">
        <f t="shared" si="17"/>
        <v>44.44838542523077</v>
      </c>
      <c r="G387" s="55">
        <f t="shared" si="18"/>
        <v>55.560481781538456</v>
      </c>
      <c r="I387" s="128"/>
      <c r="J387" s="77"/>
    </row>
    <row r="388" spans="1:10" ht="15">
      <c r="A388" s="62" t="s">
        <v>461</v>
      </c>
      <c r="B388" s="45"/>
      <c r="C388" s="44" t="s">
        <v>487</v>
      </c>
      <c r="D388" s="45"/>
      <c r="E388" s="129">
        <v>0.6734603852307692</v>
      </c>
      <c r="F388" s="138">
        <f t="shared" si="17"/>
        <v>44.44838542523077</v>
      </c>
      <c r="G388" s="55">
        <f t="shared" si="18"/>
        <v>55.560481781538456</v>
      </c>
      <c r="I388" s="128"/>
      <c r="J388" s="77"/>
    </row>
    <row r="389" spans="1:10" ht="15">
      <c r="A389" s="62" t="s">
        <v>461</v>
      </c>
      <c r="B389" s="45"/>
      <c r="C389" s="44" t="s">
        <v>488</v>
      </c>
      <c r="D389" s="45"/>
      <c r="E389" s="129">
        <v>0.6734603852307692</v>
      </c>
      <c r="F389" s="138">
        <f t="shared" si="17"/>
        <v>44.44838542523077</v>
      </c>
      <c r="G389" s="55">
        <f t="shared" si="18"/>
        <v>55.560481781538456</v>
      </c>
      <c r="I389" s="128"/>
      <c r="J389" s="77"/>
    </row>
    <row r="390" spans="1:10" ht="15">
      <c r="A390" s="62" t="s">
        <v>461</v>
      </c>
      <c r="B390" s="45"/>
      <c r="C390" s="44" t="s">
        <v>489</v>
      </c>
      <c r="D390" s="45"/>
      <c r="E390" s="129">
        <v>0.7231348689230769</v>
      </c>
      <c r="F390" s="138">
        <f t="shared" si="17"/>
        <v>47.72690134892307</v>
      </c>
      <c r="G390" s="55">
        <f t="shared" si="18"/>
        <v>59.65862668615384</v>
      </c>
      <c r="I390" s="128"/>
      <c r="J390" s="77"/>
    </row>
    <row r="391" spans="1:10" ht="15">
      <c r="A391" s="62" t="s">
        <v>461</v>
      </c>
      <c r="B391" s="45"/>
      <c r="C391" s="44" t="s">
        <v>490</v>
      </c>
      <c r="D391" s="45"/>
      <c r="E391" s="129">
        <v>0.7231348689230769</v>
      </c>
      <c r="F391" s="138">
        <f t="shared" si="17"/>
        <v>47.72690134892307</v>
      </c>
      <c r="G391" s="55">
        <f t="shared" si="18"/>
        <v>59.65862668615384</v>
      </c>
      <c r="I391" s="128"/>
      <c r="J391" s="77"/>
    </row>
    <row r="392" spans="1:10" ht="15">
      <c r="A392" s="62" t="s">
        <v>461</v>
      </c>
      <c r="B392" s="45"/>
      <c r="C392" s="44" t="s">
        <v>491</v>
      </c>
      <c r="D392" s="45"/>
      <c r="E392" s="129">
        <v>0.7231348689230769</v>
      </c>
      <c r="F392" s="138">
        <f t="shared" si="17"/>
        <v>47.72690134892307</v>
      </c>
      <c r="G392" s="55">
        <f t="shared" si="18"/>
        <v>59.65862668615384</v>
      </c>
      <c r="I392" s="128"/>
      <c r="J392" s="77"/>
    </row>
    <row r="393" spans="1:10" ht="15">
      <c r="A393" s="62" t="s">
        <v>461</v>
      </c>
      <c r="B393" s="45"/>
      <c r="C393" s="44" t="s">
        <v>492</v>
      </c>
      <c r="D393" s="45"/>
      <c r="E393" s="129">
        <v>0.8230548073846154</v>
      </c>
      <c r="F393" s="138">
        <f t="shared" si="17"/>
        <v>54.32161728738462</v>
      </c>
      <c r="G393" s="55">
        <f t="shared" si="18"/>
        <v>67.90202160923077</v>
      </c>
      <c r="I393" s="128"/>
      <c r="J393" s="77"/>
    </row>
    <row r="394" spans="1:10" ht="15">
      <c r="A394" s="62" t="s">
        <v>461</v>
      </c>
      <c r="B394" s="45"/>
      <c r="C394" s="44" t="s">
        <v>493</v>
      </c>
      <c r="D394" s="45"/>
      <c r="E394" s="129">
        <v>0.8230548073846154</v>
      </c>
      <c r="F394" s="138">
        <f t="shared" si="17"/>
        <v>54.32161728738462</v>
      </c>
      <c r="G394" s="55">
        <f t="shared" si="18"/>
        <v>67.90202160923077</v>
      </c>
      <c r="I394" s="128"/>
      <c r="J394" s="77"/>
    </row>
    <row r="395" spans="1:10" ht="15">
      <c r="A395" s="62" t="s">
        <v>461</v>
      </c>
      <c r="B395" s="45"/>
      <c r="C395" s="44" t="s">
        <v>494</v>
      </c>
      <c r="D395" s="45"/>
      <c r="E395" s="129">
        <v>0.8230548073846154</v>
      </c>
      <c r="F395" s="138">
        <f t="shared" si="17"/>
        <v>54.32161728738462</v>
      </c>
      <c r="G395" s="55">
        <f t="shared" si="18"/>
        <v>67.90202160923077</v>
      </c>
      <c r="I395" s="128"/>
      <c r="J395" s="77"/>
    </row>
    <row r="396" spans="1:10" ht="15">
      <c r="A396" s="62" t="s">
        <v>461</v>
      </c>
      <c r="B396" s="45"/>
      <c r="C396" s="44" t="s">
        <v>495</v>
      </c>
      <c r="D396" s="45"/>
      <c r="E396" s="129">
        <v>0.8230548073846154</v>
      </c>
      <c r="F396" s="138">
        <f t="shared" si="17"/>
        <v>54.32161728738462</v>
      </c>
      <c r="G396" s="55">
        <f t="shared" si="18"/>
        <v>67.90202160923077</v>
      </c>
      <c r="I396" s="128"/>
      <c r="J396" s="77"/>
    </row>
    <row r="397" spans="1:10" ht="15">
      <c r="A397" s="62" t="s">
        <v>461</v>
      </c>
      <c r="B397" s="45"/>
      <c r="C397" s="44" t="s">
        <v>496</v>
      </c>
      <c r="D397" s="45"/>
      <c r="E397" s="129">
        <v>0.8230548073846154</v>
      </c>
      <c r="F397" s="138">
        <f t="shared" si="17"/>
        <v>54.32161728738462</v>
      </c>
      <c r="G397" s="55">
        <f t="shared" si="18"/>
        <v>67.90202160923077</v>
      </c>
      <c r="I397" s="128"/>
      <c r="J397" s="77"/>
    </row>
    <row r="398" spans="1:10" ht="15">
      <c r="A398" s="62" t="s">
        <v>461</v>
      </c>
      <c r="B398" s="45"/>
      <c r="C398" s="44" t="s">
        <v>497</v>
      </c>
      <c r="D398" s="45"/>
      <c r="E398" s="129">
        <v>0.8978520184615384</v>
      </c>
      <c r="F398" s="138">
        <f t="shared" si="17"/>
        <v>59.258233218461534</v>
      </c>
      <c r="G398" s="55">
        <f t="shared" si="18"/>
        <v>74.07279152307692</v>
      </c>
      <c r="I398" s="128"/>
      <c r="J398" s="77"/>
    </row>
    <row r="399" spans="1:10" ht="15">
      <c r="A399" s="62" t="s">
        <v>461</v>
      </c>
      <c r="B399" s="45"/>
      <c r="C399" s="44" t="s">
        <v>498</v>
      </c>
      <c r="D399" s="45"/>
      <c r="E399" s="129">
        <v>0.8978520184615384</v>
      </c>
      <c r="F399" s="138">
        <f t="shared" si="17"/>
        <v>59.258233218461534</v>
      </c>
      <c r="G399" s="55">
        <f t="shared" si="18"/>
        <v>74.07279152307692</v>
      </c>
      <c r="I399" s="128"/>
      <c r="J399" s="77"/>
    </row>
    <row r="400" spans="1:10" ht="15">
      <c r="A400" s="62" t="s">
        <v>461</v>
      </c>
      <c r="B400" s="45"/>
      <c r="C400" s="44" t="s">
        <v>499</v>
      </c>
      <c r="D400" s="45"/>
      <c r="E400" s="129">
        <v>0.8978520184615384</v>
      </c>
      <c r="F400" s="138">
        <f t="shared" si="17"/>
        <v>59.258233218461534</v>
      </c>
      <c r="G400" s="55">
        <f t="shared" si="18"/>
        <v>74.07279152307692</v>
      </c>
      <c r="I400" s="128"/>
      <c r="J400" s="77"/>
    </row>
    <row r="401" spans="1:10" ht="15">
      <c r="A401" s="62" t="s">
        <v>461</v>
      </c>
      <c r="B401" s="45"/>
      <c r="C401" s="44" t="s">
        <v>500</v>
      </c>
      <c r="D401" s="45"/>
      <c r="E401" s="129">
        <v>0.8978520184615384</v>
      </c>
      <c r="F401" s="138">
        <f t="shared" si="17"/>
        <v>59.258233218461534</v>
      </c>
      <c r="G401" s="55">
        <f t="shared" si="18"/>
        <v>74.07279152307692</v>
      </c>
      <c r="I401" s="128"/>
      <c r="J401" s="77"/>
    </row>
    <row r="402" spans="1:10" ht="15">
      <c r="A402" s="62" t="s">
        <v>461</v>
      </c>
      <c r="B402" s="45"/>
      <c r="C402" s="44" t="s">
        <v>501</v>
      </c>
      <c r="D402" s="45"/>
      <c r="E402" s="129">
        <v>0.8978520184615384</v>
      </c>
      <c r="F402" s="138">
        <f t="shared" si="17"/>
        <v>59.258233218461534</v>
      </c>
      <c r="G402" s="55">
        <f t="shared" si="18"/>
        <v>74.07279152307692</v>
      </c>
      <c r="I402" s="128"/>
      <c r="J402" s="77"/>
    </row>
    <row r="403" spans="1:10" ht="15">
      <c r="A403" s="62" t="s">
        <v>461</v>
      </c>
      <c r="B403" s="45"/>
      <c r="C403" s="44" t="s">
        <v>502</v>
      </c>
      <c r="D403" s="45"/>
      <c r="E403" s="129">
        <v>1.172203620923077</v>
      </c>
      <c r="F403" s="138">
        <f t="shared" si="17"/>
        <v>77.36543898092309</v>
      </c>
      <c r="G403" s="55">
        <f t="shared" si="18"/>
        <v>96.70679872615386</v>
      </c>
      <c r="I403" s="128"/>
      <c r="J403" s="77"/>
    </row>
    <row r="404" spans="1:10" ht="15">
      <c r="A404" s="62" t="s">
        <v>461</v>
      </c>
      <c r="B404" s="45"/>
      <c r="C404" s="44" t="s">
        <v>503</v>
      </c>
      <c r="D404" s="45"/>
      <c r="E404" s="129">
        <v>1.172203620923077</v>
      </c>
      <c r="F404" s="138">
        <f t="shared" si="17"/>
        <v>77.36543898092309</v>
      </c>
      <c r="G404" s="55">
        <f t="shared" si="18"/>
        <v>96.70679872615386</v>
      </c>
      <c r="I404" s="128"/>
      <c r="J404" s="77"/>
    </row>
    <row r="405" spans="1:10" ht="15">
      <c r="A405" s="62" t="s">
        <v>461</v>
      </c>
      <c r="B405" s="45"/>
      <c r="C405" s="44" t="s">
        <v>504</v>
      </c>
      <c r="D405" s="45"/>
      <c r="E405" s="129">
        <v>1.172203620923077</v>
      </c>
      <c r="F405" s="138">
        <f t="shared" si="17"/>
        <v>77.36543898092309</v>
      </c>
      <c r="G405" s="55">
        <f t="shared" si="18"/>
        <v>96.70679872615386</v>
      </c>
      <c r="I405" s="128"/>
      <c r="J405" s="77"/>
    </row>
    <row r="406" spans="1:10" ht="15">
      <c r="A406" s="62" t="s">
        <v>461</v>
      </c>
      <c r="B406" s="45"/>
      <c r="C406" s="44" t="s">
        <v>505</v>
      </c>
      <c r="D406" s="45"/>
      <c r="E406" s="129">
        <v>1.172203620923077</v>
      </c>
      <c r="F406" s="138">
        <f t="shared" si="17"/>
        <v>77.36543898092309</v>
      </c>
      <c r="G406" s="55">
        <f t="shared" si="18"/>
        <v>96.70679872615386</v>
      </c>
      <c r="I406" s="128"/>
      <c r="J406" s="77"/>
    </row>
    <row r="407" spans="1:10" ht="15">
      <c r="A407" s="62" t="s">
        <v>461</v>
      </c>
      <c r="B407" s="45"/>
      <c r="C407" s="44" t="s">
        <v>506</v>
      </c>
      <c r="D407" s="45"/>
      <c r="E407" s="129">
        <v>1.172203620923077</v>
      </c>
      <c r="F407" s="138">
        <f t="shared" si="17"/>
        <v>77.36543898092309</v>
      </c>
      <c r="G407" s="55">
        <f t="shared" si="18"/>
        <v>96.70679872615386</v>
      </c>
      <c r="I407" s="128"/>
      <c r="J407" s="77"/>
    </row>
    <row r="408" spans="1:10" ht="15">
      <c r="A408" s="62" t="s">
        <v>461</v>
      </c>
      <c r="B408" s="45"/>
      <c r="C408" s="44" t="s">
        <v>507</v>
      </c>
      <c r="D408" s="45"/>
      <c r="E408" s="129">
        <v>1.3591966486153848</v>
      </c>
      <c r="F408" s="138">
        <f t="shared" si="17"/>
        <v>89.7069788086154</v>
      </c>
      <c r="G408" s="55">
        <f t="shared" si="18"/>
        <v>112.13372351076926</v>
      </c>
      <c r="I408" s="128"/>
      <c r="J408" s="77"/>
    </row>
    <row r="409" spans="1:10" ht="15">
      <c r="A409" s="62" t="s">
        <v>461</v>
      </c>
      <c r="B409" s="45"/>
      <c r="C409" s="44" t="s">
        <v>508</v>
      </c>
      <c r="D409" s="45"/>
      <c r="E409" s="129">
        <v>1.3591966486153848</v>
      </c>
      <c r="F409" s="138">
        <f t="shared" si="17"/>
        <v>89.7069788086154</v>
      </c>
      <c r="G409" s="55">
        <f t="shared" si="18"/>
        <v>112.13372351076926</v>
      </c>
      <c r="I409" s="128"/>
      <c r="J409" s="77"/>
    </row>
    <row r="410" spans="1:10" ht="15">
      <c r="A410" s="62" t="s">
        <v>461</v>
      </c>
      <c r="B410" s="45"/>
      <c r="C410" s="44" t="s">
        <v>509</v>
      </c>
      <c r="D410" s="45"/>
      <c r="E410" s="129">
        <v>1.3591966486153848</v>
      </c>
      <c r="F410" s="138">
        <f t="shared" si="17"/>
        <v>89.7069788086154</v>
      </c>
      <c r="G410" s="55">
        <f t="shared" si="18"/>
        <v>112.13372351076926</v>
      </c>
      <c r="I410" s="128"/>
      <c r="J410" s="77"/>
    </row>
    <row r="411" spans="1:10" ht="15">
      <c r="A411" s="62" t="s">
        <v>461</v>
      </c>
      <c r="B411" s="45"/>
      <c r="C411" s="44" t="s">
        <v>510</v>
      </c>
      <c r="D411" s="45"/>
      <c r="E411" s="129">
        <v>1.3591966486153848</v>
      </c>
      <c r="F411" s="138">
        <f t="shared" si="17"/>
        <v>89.7069788086154</v>
      </c>
      <c r="G411" s="55">
        <f t="shared" si="18"/>
        <v>112.13372351076926</v>
      </c>
      <c r="I411" s="128"/>
      <c r="J411" s="77"/>
    </row>
    <row r="412" spans="1:10" ht="15">
      <c r="A412" s="62" t="s">
        <v>461</v>
      </c>
      <c r="B412" s="45"/>
      <c r="C412" s="44" t="s">
        <v>511</v>
      </c>
      <c r="D412" s="45"/>
      <c r="E412" s="129">
        <v>1.3591966486153848</v>
      </c>
      <c r="F412" s="138">
        <f t="shared" si="17"/>
        <v>89.7069788086154</v>
      </c>
      <c r="G412" s="55">
        <f t="shared" si="18"/>
        <v>112.13372351076926</v>
      </c>
      <c r="I412" s="128"/>
      <c r="J412" s="77"/>
    </row>
    <row r="413" spans="1:10" ht="15">
      <c r="A413" s="62" t="s">
        <v>461</v>
      </c>
      <c r="B413" s="45"/>
      <c r="C413" s="44" t="s">
        <v>512</v>
      </c>
      <c r="D413" s="45"/>
      <c r="E413" s="129">
        <v>1.471392465230769</v>
      </c>
      <c r="F413" s="138">
        <f t="shared" si="17"/>
        <v>97.11190270523076</v>
      </c>
      <c r="G413" s="55">
        <f t="shared" si="18"/>
        <v>121.38987838153845</v>
      </c>
      <c r="I413" s="128"/>
      <c r="J413" s="77"/>
    </row>
    <row r="414" spans="1:10" ht="15">
      <c r="A414" s="62" t="s">
        <v>461</v>
      </c>
      <c r="B414" s="45"/>
      <c r="C414" s="44" t="s">
        <v>513</v>
      </c>
      <c r="D414" s="45"/>
      <c r="E414" s="129">
        <v>1.471392465230769</v>
      </c>
      <c r="F414" s="138">
        <f t="shared" si="17"/>
        <v>97.11190270523076</v>
      </c>
      <c r="G414" s="55">
        <f t="shared" si="18"/>
        <v>121.38987838153845</v>
      </c>
      <c r="I414" s="128"/>
      <c r="J414" s="77"/>
    </row>
    <row r="415" spans="1:10" ht="15">
      <c r="A415" s="62" t="s">
        <v>461</v>
      </c>
      <c r="B415" s="45"/>
      <c r="C415" s="44" t="s">
        <v>514</v>
      </c>
      <c r="D415" s="45"/>
      <c r="E415" s="129">
        <v>1.770581309538461</v>
      </c>
      <c r="F415" s="138">
        <f t="shared" si="17"/>
        <v>116.85836642953844</v>
      </c>
      <c r="G415" s="55">
        <f t="shared" si="18"/>
        <v>146.07295803692304</v>
      </c>
      <c r="I415" s="128"/>
      <c r="J415" s="77"/>
    </row>
    <row r="416" spans="1:10" ht="15">
      <c r="A416" s="62" t="s">
        <v>461</v>
      </c>
      <c r="B416" s="45"/>
      <c r="C416" s="44" t="s">
        <v>515</v>
      </c>
      <c r="D416" s="45"/>
      <c r="E416" s="129">
        <v>1.770581309538461</v>
      </c>
      <c r="F416" s="138">
        <f t="shared" si="17"/>
        <v>116.85836642953844</v>
      </c>
      <c r="G416" s="55">
        <f t="shared" si="18"/>
        <v>146.07295803692304</v>
      </c>
      <c r="I416" s="128"/>
      <c r="J416" s="77"/>
    </row>
    <row r="417" spans="1:10" ht="15">
      <c r="A417" s="62" t="s">
        <v>461</v>
      </c>
      <c r="B417" s="45"/>
      <c r="C417" s="44" t="s">
        <v>516</v>
      </c>
      <c r="D417" s="45"/>
      <c r="E417" s="129">
        <v>1.770581309538461</v>
      </c>
      <c r="F417" s="138">
        <f t="shared" si="17"/>
        <v>116.85836642953844</v>
      </c>
      <c r="G417" s="55">
        <f t="shared" si="18"/>
        <v>146.07295803692304</v>
      </c>
      <c r="I417" s="128"/>
      <c r="J417" s="77"/>
    </row>
    <row r="418" spans="1:10" ht="15">
      <c r="A418" s="62" t="s">
        <v>461</v>
      </c>
      <c r="B418" s="45"/>
      <c r="C418" s="44" t="s">
        <v>517</v>
      </c>
      <c r="D418" s="45"/>
      <c r="E418" s="129">
        <v>1.770581309538461</v>
      </c>
      <c r="F418" s="138">
        <f t="shared" si="17"/>
        <v>116.85836642953844</v>
      </c>
      <c r="G418" s="55">
        <f t="shared" si="18"/>
        <v>146.07295803692304</v>
      </c>
      <c r="I418" s="128"/>
      <c r="J418" s="77"/>
    </row>
    <row r="419" spans="1:10" ht="15">
      <c r="A419" s="62" t="s">
        <v>461</v>
      </c>
      <c r="B419" s="45"/>
      <c r="C419" s="44" t="s">
        <v>518</v>
      </c>
      <c r="D419" s="45"/>
      <c r="E419" s="129">
        <v>1.770581309538461</v>
      </c>
      <c r="F419" s="138">
        <f t="shared" si="17"/>
        <v>116.85836642953844</v>
      </c>
      <c r="G419" s="55">
        <f t="shared" si="18"/>
        <v>146.07295803692304</v>
      </c>
      <c r="I419" s="128"/>
      <c r="J419" s="77"/>
    </row>
    <row r="420" spans="1:10" ht="15">
      <c r="A420" s="62" t="s">
        <v>461</v>
      </c>
      <c r="B420" s="45"/>
      <c r="C420" s="44" t="s">
        <v>519</v>
      </c>
      <c r="D420" s="45"/>
      <c r="E420" s="129">
        <v>1.770581309538461</v>
      </c>
      <c r="F420" s="138">
        <f t="shared" si="17"/>
        <v>116.85836642953844</v>
      </c>
      <c r="G420" s="55">
        <f t="shared" si="18"/>
        <v>146.07295803692304</v>
      </c>
      <c r="I420" s="128"/>
      <c r="J420" s="77"/>
    </row>
    <row r="421" spans="1:10" ht="15">
      <c r="A421" s="62" t="s">
        <v>461</v>
      </c>
      <c r="B421" s="45"/>
      <c r="C421" s="44" t="s">
        <v>520</v>
      </c>
      <c r="D421" s="45"/>
      <c r="E421" s="129">
        <v>1.770581309538461</v>
      </c>
      <c r="F421" s="138">
        <f t="shared" si="17"/>
        <v>116.85836642953844</v>
      </c>
      <c r="G421" s="55">
        <f t="shared" si="18"/>
        <v>146.07295803692304</v>
      </c>
      <c r="I421" s="128"/>
      <c r="J421" s="77"/>
    </row>
    <row r="422" spans="1:10" ht="15">
      <c r="A422" s="62" t="s">
        <v>461</v>
      </c>
      <c r="B422" s="45"/>
      <c r="C422" s="44" t="s">
        <v>521</v>
      </c>
      <c r="D422" s="45"/>
      <c r="E422" s="129">
        <v>1.770581309538461</v>
      </c>
      <c r="F422" s="138">
        <f t="shared" si="17"/>
        <v>116.85836642953844</v>
      </c>
      <c r="G422" s="55">
        <f t="shared" si="18"/>
        <v>146.07295803692304</v>
      </c>
      <c r="I422" s="128"/>
      <c r="J422" s="77"/>
    </row>
    <row r="423" spans="1:10" ht="15">
      <c r="A423" s="62" t="s">
        <v>461</v>
      </c>
      <c r="B423" s="45"/>
      <c r="C423" s="44" t="s">
        <v>522</v>
      </c>
      <c r="D423" s="45"/>
      <c r="E423" s="129">
        <v>1.945298459076923</v>
      </c>
      <c r="F423" s="138">
        <f t="shared" si="17"/>
        <v>128.3896982990769</v>
      </c>
      <c r="G423" s="55">
        <f t="shared" si="18"/>
        <v>160.48712287384615</v>
      </c>
      <c r="I423" s="128"/>
      <c r="J423" s="77"/>
    </row>
    <row r="424" spans="1:10" ht="15">
      <c r="A424" s="62" t="s">
        <v>461</v>
      </c>
      <c r="B424" s="45"/>
      <c r="C424" s="44" t="s">
        <v>523</v>
      </c>
      <c r="D424" s="45"/>
      <c r="E424" s="129">
        <v>1.945298459076923</v>
      </c>
      <c r="F424" s="138">
        <f t="shared" si="17"/>
        <v>128.3896982990769</v>
      </c>
      <c r="G424" s="55">
        <f t="shared" si="18"/>
        <v>160.48712287384615</v>
      </c>
      <c r="I424" s="128"/>
      <c r="J424" s="77"/>
    </row>
    <row r="425" spans="1:10" ht="15">
      <c r="A425" s="62" t="s">
        <v>461</v>
      </c>
      <c r="B425" s="45"/>
      <c r="C425" s="44" t="s">
        <v>524</v>
      </c>
      <c r="D425" s="45"/>
      <c r="E425" s="129">
        <v>2.2070886978461535</v>
      </c>
      <c r="F425" s="138">
        <f t="shared" si="17"/>
        <v>145.66785405784614</v>
      </c>
      <c r="G425" s="55">
        <f t="shared" si="18"/>
        <v>182.08481757230768</v>
      </c>
      <c r="I425" s="128"/>
      <c r="J425" s="77"/>
    </row>
    <row r="426" spans="1:10" ht="15">
      <c r="A426" s="62" t="s">
        <v>461</v>
      </c>
      <c r="B426" s="45"/>
      <c r="C426" s="44" t="s">
        <v>525</v>
      </c>
      <c r="D426" s="45"/>
      <c r="E426" s="129">
        <v>2.2070886978461535</v>
      </c>
      <c r="F426" s="138">
        <f t="shared" si="17"/>
        <v>145.66785405784614</v>
      </c>
      <c r="G426" s="55">
        <f t="shared" si="18"/>
        <v>182.08481757230768</v>
      </c>
      <c r="I426" s="128"/>
      <c r="J426" s="77"/>
    </row>
    <row r="427" spans="1:10" ht="15">
      <c r="A427" s="62" t="s">
        <v>461</v>
      </c>
      <c r="B427" s="45"/>
      <c r="C427" s="44" t="s">
        <v>526</v>
      </c>
      <c r="D427" s="45"/>
      <c r="E427" s="129">
        <v>2.2070886978461535</v>
      </c>
      <c r="F427" s="138">
        <f aca="true" t="shared" si="19" ref="F427:F467">E427*$E$13*$G$13</f>
        <v>145.66785405784614</v>
      </c>
      <c r="G427" s="55">
        <f t="shared" si="18"/>
        <v>182.08481757230768</v>
      </c>
      <c r="I427" s="128"/>
      <c r="J427" s="77"/>
    </row>
    <row r="428" spans="1:10" ht="15">
      <c r="A428" s="62" t="s">
        <v>461</v>
      </c>
      <c r="B428" s="45"/>
      <c r="C428" s="44" t="s">
        <v>527</v>
      </c>
      <c r="D428" s="45"/>
      <c r="E428" s="129">
        <v>2.2070886978461535</v>
      </c>
      <c r="F428" s="138">
        <f t="shared" si="19"/>
        <v>145.66785405784614</v>
      </c>
      <c r="G428" s="55">
        <f aca="true" t="shared" si="20" ref="G428:G467">E428*$E$13*$G$14</f>
        <v>182.08481757230768</v>
      </c>
      <c r="I428" s="128"/>
      <c r="J428" s="77"/>
    </row>
    <row r="429" spans="1:10" ht="15">
      <c r="A429" s="62" t="s">
        <v>461</v>
      </c>
      <c r="B429" s="45"/>
      <c r="C429" s="44" t="s">
        <v>528</v>
      </c>
      <c r="D429" s="45"/>
      <c r="E429" s="129">
        <v>2.2070886978461535</v>
      </c>
      <c r="F429" s="138">
        <f t="shared" si="19"/>
        <v>145.66785405784614</v>
      </c>
      <c r="G429" s="55">
        <f t="shared" si="20"/>
        <v>182.08481757230768</v>
      </c>
      <c r="I429" s="128"/>
      <c r="J429" s="77"/>
    </row>
    <row r="430" spans="1:10" ht="15">
      <c r="A430" s="62" t="s">
        <v>461</v>
      </c>
      <c r="B430" s="45"/>
      <c r="C430" s="44" t="s">
        <v>529</v>
      </c>
      <c r="D430" s="45"/>
      <c r="E430" s="129">
        <v>2.2070886978461535</v>
      </c>
      <c r="F430" s="138">
        <f t="shared" si="19"/>
        <v>145.66785405784614</v>
      </c>
      <c r="G430" s="55">
        <f t="shared" si="20"/>
        <v>182.08481757230768</v>
      </c>
      <c r="I430" s="128"/>
      <c r="J430" s="77"/>
    </row>
    <row r="431" spans="1:10" ht="15">
      <c r="A431" s="62" t="s">
        <v>461</v>
      </c>
      <c r="B431" s="45"/>
      <c r="C431" s="44" t="s">
        <v>530</v>
      </c>
      <c r="D431" s="45"/>
      <c r="E431" s="129">
        <v>2.2070886978461535</v>
      </c>
      <c r="F431" s="138">
        <f t="shared" si="19"/>
        <v>145.66785405784614</v>
      </c>
      <c r="G431" s="55">
        <f t="shared" si="20"/>
        <v>182.08481757230768</v>
      </c>
      <c r="I431" s="128"/>
      <c r="J431" s="77"/>
    </row>
    <row r="432" spans="1:10" ht="15">
      <c r="A432" s="62" t="s">
        <v>461</v>
      </c>
      <c r="B432" s="45"/>
      <c r="C432" s="44" t="s">
        <v>531</v>
      </c>
      <c r="D432" s="45"/>
      <c r="E432" s="129">
        <v>2.057494275692308</v>
      </c>
      <c r="F432" s="138">
        <f t="shared" si="19"/>
        <v>135.7946221956923</v>
      </c>
      <c r="G432" s="55">
        <f t="shared" si="20"/>
        <v>169.7432777446154</v>
      </c>
      <c r="I432" s="128"/>
      <c r="J432" s="77"/>
    </row>
    <row r="433" spans="1:10" ht="15">
      <c r="A433" s="62" t="s">
        <v>461</v>
      </c>
      <c r="B433" s="45"/>
      <c r="C433" s="44" t="s">
        <v>532</v>
      </c>
      <c r="D433" s="45"/>
      <c r="E433" s="129">
        <v>2.680709206153846</v>
      </c>
      <c r="F433" s="138">
        <f t="shared" si="19"/>
        <v>176.92680760615383</v>
      </c>
      <c r="G433" s="55">
        <f t="shared" si="20"/>
        <v>221.1585095076923</v>
      </c>
      <c r="I433" s="128"/>
      <c r="J433" s="77"/>
    </row>
    <row r="434" spans="1:10" ht="15">
      <c r="A434" s="62" t="s">
        <v>461</v>
      </c>
      <c r="B434" s="45"/>
      <c r="C434" s="44" t="s">
        <v>533</v>
      </c>
      <c r="D434" s="45"/>
      <c r="E434" s="129">
        <v>2.680709206153846</v>
      </c>
      <c r="F434" s="138">
        <f t="shared" si="19"/>
        <v>176.92680760615383</v>
      </c>
      <c r="G434" s="55">
        <f t="shared" si="20"/>
        <v>221.1585095076923</v>
      </c>
      <c r="I434" s="128"/>
      <c r="J434" s="77"/>
    </row>
    <row r="435" spans="1:10" ht="15">
      <c r="A435" s="62" t="s">
        <v>461</v>
      </c>
      <c r="B435" s="45"/>
      <c r="C435" s="44" t="s">
        <v>534</v>
      </c>
      <c r="D435" s="45"/>
      <c r="E435" s="129">
        <v>2.680709206153846</v>
      </c>
      <c r="F435" s="138">
        <f t="shared" si="19"/>
        <v>176.92680760615383</v>
      </c>
      <c r="G435" s="55">
        <f t="shared" si="20"/>
        <v>221.1585095076923</v>
      </c>
      <c r="I435" s="128"/>
      <c r="J435" s="77"/>
    </row>
    <row r="436" spans="1:10" ht="15">
      <c r="A436" s="62" t="s">
        <v>461</v>
      </c>
      <c r="B436" s="45"/>
      <c r="C436" s="44" t="s">
        <v>535</v>
      </c>
      <c r="D436" s="45"/>
      <c r="E436" s="129">
        <v>2.680709206153846</v>
      </c>
      <c r="F436" s="138">
        <f t="shared" si="19"/>
        <v>176.92680760615383</v>
      </c>
      <c r="G436" s="55">
        <f t="shared" si="20"/>
        <v>221.1585095076923</v>
      </c>
      <c r="I436" s="128"/>
      <c r="J436" s="77"/>
    </row>
    <row r="437" spans="1:10" ht="15">
      <c r="A437" s="62" t="s">
        <v>461</v>
      </c>
      <c r="B437" s="45"/>
      <c r="C437" s="44" t="s">
        <v>536</v>
      </c>
      <c r="D437" s="45"/>
      <c r="E437" s="129">
        <v>2.680709206153846</v>
      </c>
      <c r="F437" s="138">
        <f t="shared" si="19"/>
        <v>176.92680760615383</v>
      </c>
      <c r="G437" s="55">
        <f t="shared" si="20"/>
        <v>221.1585095076923</v>
      </c>
      <c r="I437" s="128"/>
      <c r="J437" s="77"/>
    </row>
    <row r="438" spans="1:10" ht="15">
      <c r="A438" s="62" t="s">
        <v>461</v>
      </c>
      <c r="B438" s="45"/>
      <c r="C438" s="44" t="s">
        <v>537</v>
      </c>
      <c r="D438" s="45"/>
      <c r="E438" s="129">
        <v>2.680709206153846</v>
      </c>
      <c r="F438" s="138">
        <f t="shared" si="19"/>
        <v>176.92680760615383</v>
      </c>
      <c r="G438" s="55">
        <f t="shared" si="20"/>
        <v>221.1585095076923</v>
      </c>
      <c r="I438" s="128"/>
      <c r="J438" s="77"/>
    </row>
    <row r="439" spans="1:10" ht="15">
      <c r="A439" s="62" t="s">
        <v>461</v>
      </c>
      <c r="B439" s="45"/>
      <c r="C439" s="44" t="s">
        <v>538</v>
      </c>
      <c r="D439" s="45"/>
      <c r="E439" s="129">
        <v>2.680709206153846</v>
      </c>
      <c r="F439" s="138">
        <f t="shared" si="19"/>
        <v>176.92680760615383</v>
      </c>
      <c r="G439" s="55">
        <f t="shared" si="20"/>
        <v>221.1585095076923</v>
      </c>
      <c r="I439" s="128"/>
      <c r="J439" s="77"/>
    </row>
    <row r="440" spans="1:10" ht="15">
      <c r="A440" s="62" t="s">
        <v>461</v>
      </c>
      <c r="B440" s="45"/>
      <c r="C440" s="44" t="s">
        <v>539</v>
      </c>
      <c r="D440" s="45"/>
      <c r="E440" s="129">
        <v>2.680709206153846</v>
      </c>
      <c r="F440" s="138">
        <f t="shared" si="19"/>
        <v>176.92680760615383</v>
      </c>
      <c r="G440" s="55">
        <f t="shared" si="20"/>
        <v>221.1585095076923</v>
      </c>
      <c r="I440" s="128"/>
      <c r="J440" s="77"/>
    </row>
    <row r="441" spans="1:10" ht="15">
      <c r="A441" s="62" t="s">
        <v>461</v>
      </c>
      <c r="B441" s="45"/>
      <c r="C441" s="44" t="s">
        <v>540</v>
      </c>
      <c r="D441" s="45"/>
      <c r="E441" s="129">
        <v>2.680709206153846</v>
      </c>
      <c r="F441" s="138">
        <f t="shared" si="19"/>
        <v>176.92680760615383</v>
      </c>
      <c r="G441" s="55">
        <f t="shared" si="20"/>
        <v>221.1585095076923</v>
      </c>
      <c r="I441" s="128"/>
      <c r="J441" s="77"/>
    </row>
    <row r="442" spans="1:10" ht="15">
      <c r="A442" s="62" t="s">
        <v>461</v>
      </c>
      <c r="B442" s="45"/>
      <c r="C442" s="44" t="s">
        <v>541</v>
      </c>
      <c r="D442" s="45"/>
      <c r="E442" s="129">
        <v>2.643310600615384</v>
      </c>
      <c r="F442" s="138">
        <f t="shared" si="19"/>
        <v>174.45849964061534</v>
      </c>
      <c r="G442" s="55">
        <f t="shared" si="20"/>
        <v>218.0731245507692</v>
      </c>
      <c r="I442" s="128"/>
      <c r="J442" s="77"/>
    </row>
    <row r="443" spans="1:10" ht="15">
      <c r="A443" s="62" t="s">
        <v>461</v>
      </c>
      <c r="B443" s="45"/>
      <c r="C443" s="44" t="s">
        <v>542</v>
      </c>
      <c r="D443" s="45"/>
      <c r="E443" s="129">
        <v>2.643310600615384</v>
      </c>
      <c r="F443" s="138">
        <f t="shared" si="19"/>
        <v>174.45849964061534</v>
      </c>
      <c r="G443" s="55">
        <f t="shared" si="20"/>
        <v>218.0731245507692</v>
      </c>
      <c r="I443" s="128"/>
      <c r="J443" s="77"/>
    </row>
    <row r="444" spans="1:10" ht="15">
      <c r="A444" s="62" t="s">
        <v>461</v>
      </c>
      <c r="B444" s="45"/>
      <c r="C444" s="44" t="s">
        <v>543</v>
      </c>
      <c r="D444" s="45"/>
      <c r="E444" s="129">
        <v>3.1546152</v>
      </c>
      <c r="F444" s="138">
        <f t="shared" si="19"/>
        <v>208.20460319999998</v>
      </c>
      <c r="G444" s="55">
        <f t="shared" si="20"/>
        <v>260.25575399999997</v>
      </c>
      <c r="I444" s="128"/>
      <c r="J444" s="77"/>
    </row>
    <row r="445" spans="1:10" ht="15">
      <c r="A445" s="62" t="s">
        <v>461</v>
      </c>
      <c r="B445" s="45"/>
      <c r="C445" s="44" t="s">
        <v>544</v>
      </c>
      <c r="D445" s="45"/>
      <c r="E445" s="129">
        <v>3.354169591384615</v>
      </c>
      <c r="F445" s="138">
        <f t="shared" si="19"/>
        <v>221.37519303138458</v>
      </c>
      <c r="G445" s="55">
        <f t="shared" si="20"/>
        <v>276.71899128923076</v>
      </c>
      <c r="I445" s="128"/>
      <c r="J445" s="77"/>
    </row>
    <row r="446" spans="1:10" ht="15">
      <c r="A446" s="62" t="s">
        <v>461</v>
      </c>
      <c r="B446" s="45"/>
      <c r="C446" s="44" t="s">
        <v>545</v>
      </c>
      <c r="D446" s="45"/>
      <c r="E446" s="129">
        <v>3.4415281661538457</v>
      </c>
      <c r="F446" s="138">
        <f t="shared" si="19"/>
        <v>227.14085896615381</v>
      </c>
      <c r="G446" s="55">
        <f t="shared" si="20"/>
        <v>283.92607370769224</v>
      </c>
      <c r="I446" s="128"/>
      <c r="J446" s="77"/>
    </row>
    <row r="447" spans="1:10" ht="15">
      <c r="A447" s="62" t="s">
        <v>461</v>
      </c>
      <c r="B447" s="45"/>
      <c r="C447" s="44" t="s">
        <v>546</v>
      </c>
      <c r="D447" s="45"/>
      <c r="E447" s="129">
        <v>3.4415281661538457</v>
      </c>
      <c r="F447" s="138">
        <f t="shared" si="19"/>
        <v>227.14085896615381</v>
      </c>
      <c r="G447" s="55">
        <f t="shared" si="20"/>
        <v>283.92607370769224</v>
      </c>
      <c r="I447" s="128"/>
      <c r="J447" s="77"/>
    </row>
    <row r="448" spans="1:10" ht="15">
      <c r="A448" s="62" t="s">
        <v>461</v>
      </c>
      <c r="B448" s="45"/>
      <c r="C448" s="44" t="s">
        <v>547</v>
      </c>
      <c r="D448" s="45"/>
      <c r="E448" s="129">
        <v>3.890311432615384</v>
      </c>
      <c r="F448" s="138">
        <f t="shared" si="19"/>
        <v>256.76055455261536</v>
      </c>
      <c r="G448" s="55">
        <f t="shared" si="20"/>
        <v>320.9506931907692</v>
      </c>
      <c r="I448" s="128"/>
      <c r="J448" s="77"/>
    </row>
    <row r="449" spans="1:10" ht="15">
      <c r="A449" s="62" t="s">
        <v>461</v>
      </c>
      <c r="B449" s="45"/>
      <c r="C449" s="44" t="s">
        <v>548</v>
      </c>
      <c r="D449" s="45"/>
      <c r="E449" s="129">
        <v>3.890311432615384</v>
      </c>
      <c r="F449" s="138">
        <f t="shared" si="19"/>
        <v>256.76055455261536</v>
      </c>
      <c r="G449" s="55">
        <f t="shared" si="20"/>
        <v>320.9506931907692</v>
      </c>
      <c r="I449" s="128"/>
      <c r="J449" s="77"/>
    </row>
    <row r="450" spans="1:10" ht="15">
      <c r="A450" s="62" t="s">
        <v>461</v>
      </c>
      <c r="B450" s="45"/>
      <c r="C450" s="44" t="s">
        <v>549</v>
      </c>
      <c r="D450" s="45"/>
      <c r="E450" s="129">
        <v>4.8503992984615385</v>
      </c>
      <c r="F450" s="138">
        <f t="shared" si="19"/>
        <v>320.1263536984615</v>
      </c>
      <c r="G450" s="55">
        <f t="shared" si="20"/>
        <v>400.1579421230769</v>
      </c>
      <c r="I450" s="128"/>
      <c r="J450" s="77"/>
    </row>
    <row r="451" spans="1:10" ht="15">
      <c r="A451" s="62" t="s">
        <v>461</v>
      </c>
      <c r="B451" s="45"/>
      <c r="C451" s="44" t="s">
        <v>550</v>
      </c>
      <c r="D451" s="45"/>
      <c r="E451" s="129">
        <v>4.8503992984615385</v>
      </c>
      <c r="F451" s="138">
        <f t="shared" si="19"/>
        <v>320.1263536984615</v>
      </c>
      <c r="G451" s="55">
        <f t="shared" si="20"/>
        <v>400.1579421230769</v>
      </c>
      <c r="I451" s="128"/>
      <c r="J451" s="77"/>
    </row>
    <row r="452" spans="1:10" ht="15">
      <c r="A452" s="62" t="s">
        <v>461</v>
      </c>
      <c r="B452" s="45"/>
      <c r="C452" s="44" t="s">
        <v>551</v>
      </c>
      <c r="D452" s="45"/>
      <c r="E452" s="129">
        <v>4.8503992984615385</v>
      </c>
      <c r="F452" s="138">
        <f t="shared" si="19"/>
        <v>320.1263536984615</v>
      </c>
      <c r="G452" s="55">
        <f t="shared" si="20"/>
        <v>400.1579421230769</v>
      </c>
      <c r="I452" s="128"/>
      <c r="J452" s="77"/>
    </row>
    <row r="453" spans="1:10" ht="15">
      <c r="A453" s="62" t="s">
        <v>461</v>
      </c>
      <c r="B453" s="45"/>
      <c r="C453" s="44" t="s">
        <v>552</v>
      </c>
      <c r="D453" s="45"/>
      <c r="E453" s="129">
        <v>8.241967495384616</v>
      </c>
      <c r="F453" s="138">
        <f t="shared" si="19"/>
        <v>543.9698546953847</v>
      </c>
      <c r="G453" s="55">
        <f t="shared" si="20"/>
        <v>679.9623183692308</v>
      </c>
      <c r="I453" s="128"/>
      <c r="J453" s="77"/>
    </row>
    <row r="454" spans="1:10" ht="15">
      <c r="A454" s="62" t="s">
        <v>461</v>
      </c>
      <c r="B454" s="45"/>
      <c r="C454" s="44" t="s">
        <v>553</v>
      </c>
      <c r="D454" s="45"/>
      <c r="E454" s="129">
        <v>8.241967495384616</v>
      </c>
      <c r="F454" s="138">
        <f t="shared" si="19"/>
        <v>543.9698546953847</v>
      </c>
      <c r="G454" s="55">
        <f t="shared" si="20"/>
        <v>679.9623183692308</v>
      </c>
      <c r="I454" s="128"/>
      <c r="J454" s="77"/>
    </row>
    <row r="455" spans="1:10" ht="15">
      <c r="A455" s="62" t="s">
        <v>461</v>
      </c>
      <c r="B455" s="45"/>
      <c r="C455" s="44" t="s">
        <v>554</v>
      </c>
      <c r="D455" s="45"/>
      <c r="E455" s="129">
        <v>9.204339245538462</v>
      </c>
      <c r="F455" s="138">
        <f t="shared" si="19"/>
        <v>607.4863902055384</v>
      </c>
      <c r="G455" s="55">
        <f t="shared" si="20"/>
        <v>759.3579877569231</v>
      </c>
      <c r="I455" s="128"/>
      <c r="J455" s="77"/>
    </row>
    <row r="456" spans="1:10" ht="15">
      <c r="A456" s="62" t="s">
        <v>461</v>
      </c>
      <c r="B456" s="45"/>
      <c r="C456" s="44" t="s">
        <v>555</v>
      </c>
      <c r="D456" s="45"/>
      <c r="E456" s="129">
        <v>9.885222254769232</v>
      </c>
      <c r="F456" s="138">
        <f t="shared" si="19"/>
        <v>652.4246688147693</v>
      </c>
      <c r="G456" s="55">
        <f t="shared" si="20"/>
        <v>815.5308360184617</v>
      </c>
      <c r="I456" s="128"/>
      <c r="J456" s="77"/>
    </row>
    <row r="457" spans="1:10" ht="15">
      <c r="A457" s="62" t="s">
        <v>461</v>
      </c>
      <c r="B457" s="45"/>
      <c r="C457" s="44" t="s">
        <v>556</v>
      </c>
      <c r="D457" s="45"/>
      <c r="E457" s="129">
        <v>10.39738331076923</v>
      </c>
      <c r="F457" s="138">
        <f t="shared" si="19"/>
        <v>686.2272985107692</v>
      </c>
      <c r="G457" s="55">
        <f t="shared" si="20"/>
        <v>857.7841231384615</v>
      </c>
      <c r="I457" s="128"/>
      <c r="J457" s="77"/>
    </row>
    <row r="458" spans="1:10" ht="15">
      <c r="A458" s="62" t="s">
        <v>461</v>
      </c>
      <c r="B458" s="45"/>
      <c r="C458" s="44" t="s">
        <v>557</v>
      </c>
      <c r="D458" s="45"/>
      <c r="E458" s="129">
        <v>11.107385844923074</v>
      </c>
      <c r="F458" s="138">
        <f t="shared" si="19"/>
        <v>733.087465764923</v>
      </c>
      <c r="G458" s="55">
        <f t="shared" si="20"/>
        <v>916.3593322061537</v>
      </c>
      <c r="I458" s="128"/>
      <c r="J458" s="77"/>
    </row>
    <row r="459" spans="1:10" ht="15">
      <c r="A459" s="62" t="s">
        <v>461</v>
      </c>
      <c r="B459" s="45"/>
      <c r="C459" s="44" t="s">
        <v>558</v>
      </c>
      <c r="D459" s="45"/>
      <c r="E459" s="129">
        <v>11.840512707692307</v>
      </c>
      <c r="F459" s="138">
        <f t="shared" si="19"/>
        <v>781.4738387076923</v>
      </c>
      <c r="G459" s="55">
        <f t="shared" si="20"/>
        <v>976.8422983846153</v>
      </c>
      <c r="I459" s="128"/>
      <c r="J459" s="77"/>
    </row>
    <row r="460" spans="1:10" ht="15">
      <c r="A460" s="62" t="s">
        <v>461</v>
      </c>
      <c r="B460" s="45"/>
      <c r="C460" s="44" t="s">
        <v>559</v>
      </c>
      <c r="D460" s="45"/>
      <c r="E460" s="129">
        <v>12.496558475076924</v>
      </c>
      <c r="F460" s="138">
        <f t="shared" si="19"/>
        <v>824.772859355077</v>
      </c>
      <c r="G460" s="55">
        <f t="shared" si="20"/>
        <v>1030.9660741938462</v>
      </c>
      <c r="I460" s="128"/>
      <c r="J460" s="77"/>
    </row>
    <row r="461" spans="1:10" ht="15">
      <c r="A461" s="62" t="s">
        <v>461</v>
      </c>
      <c r="B461" s="45"/>
      <c r="C461" s="44" t="s">
        <v>560</v>
      </c>
      <c r="D461" s="45"/>
      <c r="E461" s="129">
        <v>13.345306980923075</v>
      </c>
      <c r="F461" s="138">
        <f t="shared" si="19"/>
        <v>880.7902607409229</v>
      </c>
      <c r="G461" s="55">
        <f t="shared" si="20"/>
        <v>1100.9878259261536</v>
      </c>
      <c r="I461" s="128"/>
      <c r="J461" s="77"/>
    </row>
    <row r="462" spans="1:10" ht="15">
      <c r="A462" s="62" t="s">
        <v>461</v>
      </c>
      <c r="B462" s="45"/>
      <c r="C462" s="44" t="s">
        <v>561</v>
      </c>
      <c r="D462" s="45"/>
      <c r="E462" s="129">
        <v>14.075864473846153</v>
      </c>
      <c r="F462" s="138">
        <f t="shared" si="19"/>
        <v>929.007055273846</v>
      </c>
      <c r="G462" s="55">
        <f t="shared" si="20"/>
        <v>1161.2588190923075</v>
      </c>
      <c r="I462" s="128"/>
      <c r="J462" s="77"/>
    </row>
    <row r="463" spans="1:10" ht="15">
      <c r="A463" s="62" t="s">
        <v>461</v>
      </c>
      <c r="B463" s="45"/>
      <c r="C463" s="44" t="s">
        <v>562</v>
      </c>
      <c r="D463" s="45"/>
      <c r="E463" s="129">
        <v>14.87322558276923</v>
      </c>
      <c r="F463" s="138">
        <f t="shared" si="19"/>
        <v>981.6328884627692</v>
      </c>
      <c r="G463" s="55">
        <f t="shared" si="20"/>
        <v>1227.0411105784615</v>
      </c>
      <c r="I463" s="128"/>
      <c r="J463" s="77"/>
    </row>
    <row r="464" spans="1:10" ht="15">
      <c r="A464" s="62" t="s">
        <v>461</v>
      </c>
      <c r="B464" s="45"/>
      <c r="C464" s="44" t="s">
        <v>563</v>
      </c>
      <c r="D464" s="45"/>
      <c r="E464" s="129">
        <v>15.444482145230769</v>
      </c>
      <c r="F464" s="138">
        <f t="shared" si="19"/>
        <v>1019.3358215852307</v>
      </c>
      <c r="G464" s="55">
        <f t="shared" si="20"/>
        <v>1274.1697769815385</v>
      </c>
      <c r="I464" s="128"/>
      <c r="J464" s="77"/>
    </row>
    <row r="465" spans="1:10" ht="15">
      <c r="A465" s="62" t="s">
        <v>461</v>
      </c>
      <c r="B465" s="45"/>
      <c r="C465" s="44" t="s">
        <v>564</v>
      </c>
      <c r="D465" s="45"/>
      <c r="E465" s="129">
        <v>16.204159163076923</v>
      </c>
      <c r="F465" s="138">
        <f t="shared" si="19"/>
        <v>1069.474504763077</v>
      </c>
      <c r="G465" s="55">
        <f t="shared" si="20"/>
        <v>1336.8431309538462</v>
      </c>
      <c r="I465" s="128"/>
      <c r="J465" s="77"/>
    </row>
    <row r="466" spans="1:10" ht="15">
      <c r="A466" s="62" t="s">
        <v>461</v>
      </c>
      <c r="B466" s="45"/>
      <c r="C466" s="44" t="s">
        <v>565</v>
      </c>
      <c r="D466" s="45"/>
      <c r="E466" s="129">
        <v>17.091448216615383</v>
      </c>
      <c r="F466" s="138">
        <f t="shared" si="19"/>
        <v>1128.0355822966153</v>
      </c>
      <c r="G466" s="55">
        <f t="shared" si="20"/>
        <v>1410.0444778707692</v>
      </c>
      <c r="I466" s="128"/>
      <c r="J466" s="77"/>
    </row>
    <row r="467" spans="1:10" ht="15.75" thickBot="1">
      <c r="A467" s="63" t="s">
        <v>461</v>
      </c>
      <c r="B467" s="50"/>
      <c r="C467" s="49" t="s">
        <v>566</v>
      </c>
      <c r="D467" s="50"/>
      <c r="E467" s="130">
        <v>0.3991087827692308</v>
      </c>
      <c r="F467" s="138">
        <f t="shared" si="19"/>
        <v>26.341179662769232</v>
      </c>
      <c r="G467" s="55">
        <f t="shared" si="20"/>
        <v>32.92647457846154</v>
      </c>
      <c r="I467" s="128"/>
      <c r="J467" s="77"/>
    </row>
    <row r="468" spans="9:10" ht="15.75" thickBot="1">
      <c r="I468" s="128"/>
      <c r="J468" s="77"/>
    </row>
    <row r="469" spans="1:10" ht="20.25">
      <c r="A469" s="51" t="s">
        <v>567</v>
      </c>
      <c r="B469" s="52"/>
      <c r="C469" s="53"/>
      <c r="D469" s="53"/>
      <c r="E469" s="53"/>
      <c r="F469" s="53"/>
      <c r="G469" s="54"/>
      <c r="I469" s="128"/>
      <c r="J469" s="77"/>
    </row>
    <row r="470" spans="1:10" ht="15">
      <c r="A470" s="67" t="s">
        <v>454</v>
      </c>
      <c r="B470" s="68"/>
      <c r="C470" s="69"/>
      <c r="D470" s="68"/>
      <c r="E470" s="68"/>
      <c r="F470" s="69"/>
      <c r="G470" s="70"/>
      <c r="I470" s="128"/>
      <c r="J470" s="77"/>
    </row>
    <row r="471" spans="1:10" ht="15">
      <c r="A471" s="46" t="s">
        <v>455</v>
      </c>
      <c r="B471" s="43"/>
      <c r="C471" s="58"/>
      <c r="D471" s="43"/>
      <c r="E471" s="43"/>
      <c r="F471" s="58"/>
      <c r="G471" s="59"/>
      <c r="I471" s="128"/>
      <c r="J471" s="77"/>
    </row>
    <row r="472" spans="1:10" ht="15.75" thickBot="1">
      <c r="A472" s="47" t="s">
        <v>456</v>
      </c>
      <c r="B472" s="48"/>
      <c r="C472" s="71"/>
      <c r="D472" s="48"/>
      <c r="E472" s="48"/>
      <c r="F472" s="71"/>
      <c r="G472" s="72"/>
      <c r="I472" s="128"/>
      <c r="J472" s="77"/>
    </row>
    <row r="473" spans="1:10" ht="15">
      <c r="A473" s="107" t="s">
        <v>568</v>
      </c>
      <c r="B473" s="109"/>
      <c r="C473" s="111" t="s">
        <v>198</v>
      </c>
      <c r="D473" s="113" t="s">
        <v>199</v>
      </c>
      <c r="E473" s="126"/>
      <c r="F473" s="38" t="s">
        <v>112</v>
      </c>
      <c r="G473" s="39"/>
      <c r="I473" s="128"/>
      <c r="J473" s="77"/>
    </row>
    <row r="474" spans="1:10" ht="26.25" thickBot="1">
      <c r="A474" s="108"/>
      <c r="B474" s="110"/>
      <c r="C474" s="112"/>
      <c r="D474" s="114"/>
      <c r="E474" s="99"/>
      <c r="F474" s="56" t="s">
        <v>200</v>
      </c>
      <c r="G474" s="57" t="s">
        <v>201</v>
      </c>
      <c r="I474" s="128"/>
      <c r="J474" s="77"/>
    </row>
    <row r="475" spans="1:10" ht="15">
      <c r="A475" s="46" t="s">
        <v>202</v>
      </c>
      <c r="B475" s="43"/>
      <c r="C475" s="58"/>
      <c r="D475" s="43"/>
      <c r="E475" s="43"/>
      <c r="F475" s="58"/>
      <c r="G475" s="59"/>
      <c r="I475" s="128"/>
      <c r="J475" s="77"/>
    </row>
    <row r="476" spans="1:10" ht="15">
      <c r="A476" s="46" t="s">
        <v>379</v>
      </c>
      <c r="B476" s="43"/>
      <c r="C476" s="58"/>
      <c r="D476" s="43"/>
      <c r="E476" s="43"/>
      <c r="F476" s="58"/>
      <c r="G476" s="59"/>
      <c r="I476" s="128"/>
      <c r="J476" s="77"/>
    </row>
    <row r="477" spans="1:10" ht="15">
      <c r="A477" s="46" t="s">
        <v>380</v>
      </c>
      <c r="B477" s="43"/>
      <c r="C477" s="58"/>
      <c r="D477" s="43"/>
      <c r="E477" s="43"/>
      <c r="F477" s="58"/>
      <c r="G477" s="59"/>
      <c r="I477" s="128"/>
      <c r="J477" s="77"/>
    </row>
    <row r="478" spans="1:10" ht="15">
      <c r="A478" s="46" t="s">
        <v>458</v>
      </c>
      <c r="B478" s="43"/>
      <c r="C478" s="58"/>
      <c r="D478" s="43"/>
      <c r="E478" s="43"/>
      <c r="F478" s="58"/>
      <c r="G478" s="59"/>
      <c r="I478" s="128"/>
      <c r="J478" s="77"/>
    </row>
    <row r="479" spans="1:10" ht="15">
      <c r="A479" s="46" t="s">
        <v>569</v>
      </c>
      <c r="B479" s="43"/>
      <c r="C479" s="58"/>
      <c r="D479" s="43"/>
      <c r="E479" s="43"/>
      <c r="F479" s="58"/>
      <c r="G479" s="59"/>
      <c r="I479" s="128"/>
      <c r="J479" s="77"/>
    </row>
    <row r="480" spans="1:10" ht="15">
      <c r="A480" s="46" t="s">
        <v>385</v>
      </c>
      <c r="B480" s="43"/>
      <c r="C480" s="58"/>
      <c r="D480" s="43"/>
      <c r="E480" s="43"/>
      <c r="F480" s="58"/>
      <c r="G480" s="59"/>
      <c r="I480" s="128"/>
      <c r="J480" s="77"/>
    </row>
    <row r="481" spans="1:10" ht="15">
      <c r="A481" s="46" t="s">
        <v>570</v>
      </c>
      <c r="B481" s="43"/>
      <c r="C481" s="58"/>
      <c r="D481" s="43"/>
      <c r="E481" s="43"/>
      <c r="F481" s="58"/>
      <c r="G481" s="59"/>
      <c r="I481" s="128"/>
      <c r="J481" s="77"/>
    </row>
    <row r="482" spans="1:10" ht="15">
      <c r="A482" s="46" t="s">
        <v>387</v>
      </c>
      <c r="B482" s="43"/>
      <c r="C482" s="58"/>
      <c r="D482" s="43"/>
      <c r="E482" s="43"/>
      <c r="F482" s="58"/>
      <c r="G482" s="59"/>
      <c r="I482" s="128"/>
      <c r="J482" s="77"/>
    </row>
    <row r="483" spans="1:10" ht="15">
      <c r="A483" s="46" t="s">
        <v>249</v>
      </c>
      <c r="B483" s="43"/>
      <c r="C483" s="58"/>
      <c r="D483" s="43"/>
      <c r="E483" s="43"/>
      <c r="F483" s="58"/>
      <c r="G483" s="59"/>
      <c r="I483" s="128"/>
      <c r="J483" s="77"/>
    </row>
    <row r="484" spans="1:10" ht="15">
      <c r="A484" s="46" t="s">
        <v>213</v>
      </c>
      <c r="B484" s="43"/>
      <c r="C484" s="58"/>
      <c r="D484" s="43"/>
      <c r="E484" s="43"/>
      <c r="F484" s="58"/>
      <c r="G484" s="59"/>
      <c r="I484" s="128"/>
      <c r="J484" s="77"/>
    </row>
    <row r="485" spans="1:10" ht="15">
      <c r="A485" s="46" t="s">
        <v>459</v>
      </c>
      <c r="B485" s="43"/>
      <c r="C485" s="58"/>
      <c r="D485" s="43"/>
      <c r="E485" s="43"/>
      <c r="F485" s="58"/>
      <c r="G485" s="59"/>
      <c r="I485" s="128"/>
      <c r="J485" s="77"/>
    </row>
    <row r="486" spans="1:10" ht="15">
      <c r="A486" s="46" t="s">
        <v>571</v>
      </c>
      <c r="B486" s="43"/>
      <c r="C486" s="58"/>
      <c r="D486" s="43"/>
      <c r="E486" s="43"/>
      <c r="F486" s="58"/>
      <c r="G486" s="59"/>
      <c r="I486" s="128"/>
      <c r="J486" s="77"/>
    </row>
    <row r="487" spans="1:10" ht="15">
      <c r="A487" s="46" t="s">
        <v>460</v>
      </c>
      <c r="B487" s="43"/>
      <c r="C487" s="58"/>
      <c r="D487" s="43"/>
      <c r="E487" s="43"/>
      <c r="F487" s="58"/>
      <c r="G487" s="59"/>
      <c r="I487" s="128"/>
      <c r="J487" s="77"/>
    </row>
    <row r="488" spans="1:10" ht="15">
      <c r="A488" s="46" t="s">
        <v>392</v>
      </c>
      <c r="B488" s="43"/>
      <c r="C488" s="58"/>
      <c r="D488" s="43"/>
      <c r="E488" s="43"/>
      <c r="F488" s="58"/>
      <c r="G488" s="59"/>
      <c r="I488" s="128"/>
      <c r="J488" s="77"/>
    </row>
    <row r="489" spans="1:10" ht="15">
      <c r="A489" s="46" t="s">
        <v>393</v>
      </c>
      <c r="B489" s="43"/>
      <c r="C489" s="58"/>
      <c r="D489" s="43"/>
      <c r="E489" s="43"/>
      <c r="F489" s="58"/>
      <c r="G489" s="59"/>
      <c r="I489" s="128"/>
      <c r="J489" s="77"/>
    </row>
    <row r="490" spans="1:10" ht="15">
      <c r="A490" s="94" t="s">
        <v>394</v>
      </c>
      <c r="B490" s="43"/>
      <c r="C490" s="58"/>
      <c r="D490" s="43"/>
      <c r="E490" s="43"/>
      <c r="F490" s="58"/>
      <c r="G490" s="59"/>
      <c r="I490" s="128"/>
      <c r="J490" s="77"/>
    </row>
    <row r="491" spans="1:10" ht="15">
      <c r="A491" s="62" t="s">
        <v>572</v>
      </c>
      <c r="B491" s="45"/>
      <c r="C491" s="44" t="s">
        <v>573</v>
      </c>
      <c r="D491" s="45"/>
      <c r="E491" s="129">
        <v>1.109682288</v>
      </c>
      <c r="F491" s="138">
        <f aca="true" t="shared" si="21" ref="F491:F514">E491*$E$13*$G$13</f>
        <v>73.239031008</v>
      </c>
      <c r="G491" s="55">
        <f>E491*$E$13*$G$14</f>
        <v>91.54878876</v>
      </c>
      <c r="I491" s="128"/>
      <c r="J491" s="77"/>
    </row>
    <row r="492" spans="1:10" ht="15">
      <c r="A492" s="62" t="s">
        <v>572</v>
      </c>
      <c r="B492" s="45"/>
      <c r="C492" s="44" t="s">
        <v>574</v>
      </c>
      <c r="D492" s="45"/>
      <c r="E492" s="129">
        <v>1.3840338904615384</v>
      </c>
      <c r="F492" s="138">
        <f t="shared" si="21"/>
        <v>91.34623677046153</v>
      </c>
      <c r="G492" s="55">
        <f aca="true" t="shared" si="22" ref="G492:G514">E492*$E$13*$G$14</f>
        <v>114.18279596307691</v>
      </c>
      <c r="I492" s="128"/>
      <c r="J492" s="77"/>
    </row>
    <row r="493" spans="1:10" ht="15">
      <c r="A493" s="62" t="s">
        <v>572</v>
      </c>
      <c r="B493" s="45"/>
      <c r="C493" s="44" t="s">
        <v>575</v>
      </c>
      <c r="D493" s="45"/>
      <c r="E493" s="129">
        <v>1.3840338904615384</v>
      </c>
      <c r="F493" s="138">
        <f t="shared" si="21"/>
        <v>91.34623677046153</v>
      </c>
      <c r="G493" s="55">
        <f t="shared" si="22"/>
        <v>114.18279596307691</v>
      </c>
      <c r="I493" s="128"/>
      <c r="J493" s="77"/>
    </row>
    <row r="494" spans="1:10" ht="15">
      <c r="A494" s="62" t="s">
        <v>572</v>
      </c>
      <c r="B494" s="45"/>
      <c r="C494" s="44" t="s">
        <v>576</v>
      </c>
      <c r="D494" s="45"/>
      <c r="E494" s="129">
        <v>1.620986887384615</v>
      </c>
      <c r="F494" s="138">
        <f t="shared" si="21"/>
        <v>106.98513456738459</v>
      </c>
      <c r="G494" s="55">
        <f t="shared" si="22"/>
        <v>133.73141820923075</v>
      </c>
      <c r="I494" s="128"/>
      <c r="J494" s="77"/>
    </row>
    <row r="495" spans="1:10" ht="15">
      <c r="A495" s="62" t="s">
        <v>572</v>
      </c>
      <c r="B495" s="45"/>
      <c r="C495" s="44" t="s">
        <v>577</v>
      </c>
      <c r="D495" s="45"/>
      <c r="E495" s="129">
        <v>1.620986887384615</v>
      </c>
      <c r="F495" s="138">
        <f t="shared" si="21"/>
        <v>106.98513456738459</v>
      </c>
      <c r="G495" s="55">
        <f t="shared" si="22"/>
        <v>133.73141820923075</v>
      </c>
      <c r="I495" s="128"/>
      <c r="J495" s="77"/>
    </row>
    <row r="496" spans="1:10" ht="15">
      <c r="A496" s="62" t="s">
        <v>572</v>
      </c>
      <c r="B496" s="45"/>
      <c r="C496" s="44" t="s">
        <v>578</v>
      </c>
      <c r="D496" s="45"/>
      <c r="E496" s="129">
        <v>1.708345462153846</v>
      </c>
      <c r="F496" s="138">
        <f t="shared" si="21"/>
        <v>112.75080050215384</v>
      </c>
      <c r="G496" s="55">
        <f t="shared" si="22"/>
        <v>140.9385006276923</v>
      </c>
      <c r="I496" s="128"/>
      <c r="J496" s="77"/>
    </row>
    <row r="497" spans="1:10" ht="15">
      <c r="A497" s="62" t="s">
        <v>572</v>
      </c>
      <c r="B497" s="45"/>
      <c r="C497" s="44" t="s">
        <v>579</v>
      </c>
      <c r="D497" s="45"/>
      <c r="E497" s="129">
        <v>2.057494275692308</v>
      </c>
      <c r="F497" s="138">
        <f t="shared" si="21"/>
        <v>135.7946221956923</v>
      </c>
      <c r="G497" s="55">
        <f t="shared" si="22"/>
        <v>169.7432777446154</v>
      </c>
      <c r="I497" s="128"/>
      <c r="J497" s="77"/>
    </row>
    <row r="498" spans="1:10" ht="15">
      <c r="A498" s="62" t="s">
        <v>572</v>
      </c>
      <c r="B498" s="45"/>
      <c r="C498" s="44" t="s">
        <v>580</v>
      </c>
      <c r="D498" s="45"/>
      <c r="E498" s="129">
        <v>2.057494275692308</v>
      </c>
      <c r="F498" s="138">
        <f t="shared" si="21"/>
        <v>135.7946221956923</v>
      </c>
      <c r="G498" s="55">
        <f t="shared" si="22"/>
        <v>169.7432777446154</v>
      </c>
      <c r="I498" s="128"/>
      <c r="J498" s="77"/>
    </row>
    <row r="499" spans="1:10" ht="15">
      <c r="A499" s="62" t="s">
        <v>572</v>
      </c>
      <c r="B499" s="45"/>
      <c r="C499" s="44" t="s">
        <v>581</v>
      </c>
      <c r="D499" s="45"/>
      <c r="E499" s="129">
        <v>2.2324969107692305</v>
      </c>
      <c r="F499" s="138">
        <f t="shared" si="21"/>
        <v>147.3447961107692</v>
      </c>
      <c r="G499" s="55">
        <f t="shared" si="22"/>
        <v>184.18099513846153</v>
      </c>
      <c r="I499" s="128"/>
      <c r="J499" s="77"/>
    </row>
    <row r="500" spans="1:10" ht="15">
      <c r="A500" s="62" t="s">
        <v>572</v>
      </c>
      <c r="B500" s="45"/>
      <c r="C500" s="44" t="s">
        <v>582</v>
      </c>
      <c r="D500" s="45"/>
      <c r="E500" s="129">
        <v>2.3566831199999996</v>
      </c>
      <c r="F500" s="138">
        <f t="shared" si="21"/>
        <v>155.54108591999997</v>
      </c>
      <c r="G500" s="55">
        <f t="shared" si="22"/>
        <v>194.42635739999997</v>
      </c>
      <c r="I500" s="128"/>
      <c r="J500" s="77"/>
    </row>
    <row r="501" spans="1:10" ht="15">
      <c r="A501" s="62" t="s">
        <v>572</v>
      </c>
      <c r="B501" s="45"/>
      <c r="C501" s="44" t="s">
        <v>583</v>
      </c>
      <c r="D501" s="45"/>
      <c r="E501" s="129">
        <v>2.618473358769231</v>
      </c>
      <c r="F501" s="138">
        <f t="shared" si="21"/>
        <v>172.81924167876926</v>
      </c>
      <c r="G501" s="55">
        <f t="shared" si="22"/>
        <v>216.02405209846157</v>
      </c>
      <c r="I501" s="128"/>
      <c r="J501" s="77"/>
    </row>
    <row r="502" spans="1:10" ht="15">
      <c r="A502" s="62" t="s">
        <v>572</v>
      </c>
      <c r="B502" s="45"/>
      <c r="C502" s="44" t="s">
        <v>584</v>
      </c>
      <c r="D502" s="45"/>
      <c r="E502" s="129">
        <v>2.917662203076923</v>
      </c>
      <c r="F502" s="138">
        <f t="shared" si="21"/>
        <v>192.56570540307692</v>
      </c>
      <c r="G502" s="55">
        <f t="shared" si="22"/>
        <v>240.70713175384614</v>
      </c>
      <c r="I502" s="128"/>
      <c r="J502" s="77"/>
    </row>
    <row r="503" spans="1:10" ht="15">
      <c r="A503" s="62" t="s">
        <v>572</v>
      </c>
      <c r="B503" s="45"/>
      <c r="C503" s="44" t="s">
        <v>585</v>
      </c>
      <c r="D503" s="45"/>
      <c r="E503" s="129">
        <v>3.354169591384615</v>
      </c>
      <c r="F503" s="138">
        <f t="shared" si="21"/>
        <v>221.37519303138458</v>
      </c>
      <c r="G503" s="55">
        <f t="shared" si="22"/>
        <v>276.71899128923076</v>
      </c>
      <c r="I503" s="128"/>
      <c r="J503" s="77"/>
    </row>
    <row r="504" spans="1:10" ht="15">
      <c r="A504" s="62" t="s">
        <v>572</v>
      </c>
      <c r="B504" s="45"/>
      <c r="C504" s="44" t="s">
        <v>586</v>
      </c>
      <c r="D504" s="45"/>
      <c r="E504" s="129">
        <v>3.902872796307692</v>
      </c>
      <c r="F504" s="138">
        <f t="shared" si="21"/>
        <v>257.5896045563077</v>
      </c>
      <c r="G504" s="55">
        <f t="shared" si="22"/>
        <v>321.9870056953846</v>
      </c>
      <c r="I504" s="128"/>
      <c r="J504" s="77"/>
    </row>
    <row r="505" spans="1:10" ht="15">
      <c r="A505" s="62" t="s">
        <v>572</v>
      </c>
      <c r="B505" s="45"/>
      <c r="C505" s="44" t="s">
        <v>587</v>
      </c>
      <c r="D505" s="45"/>
      <c r="E505" s="129">
        <v>4.463851879384615</v>
      </c>
      <c r="F505" s="138">
        <f t="shared" si="21"/>
        <v>294.61422403938457</v>
      </c>
      <c r="G505" s="55">
        <f t="shared" si="22"/>
        <v>368.26778004923074</v>
      </c>
      <c r="I505" s="128"/>
      <c r="J505" s="77"/>
    </row>
    <row r="506" spans="1:10" ht="15">
      <c r="A506" s="62" t="s">
        <v>572</v>
      </c>
      <c r="B506" s="45"/>
      <c r="C506" s="44" t="s">
        <v>588</v>
      </c>
      <c r="D506" s="45"/>
      <c r="E506" s="129">
        <v>4.937757873230768</v>
      </c>
      <c r="F506" s="138">
        <f t="shared" si="21"/>
        <v>325.8920196332307</v>
      </c>
      <c r="G506" s="55">
        <f t="shared" si="22"/>
        <v>407.36502454153833</v>
      </c>
      <c r="I506" s="128"/>
      <c r="J506" s="77"/>
    </row>
    <row r="507" spans="1:10" ht="15">
      <c r="A507" s="62" t="s">
        <v>572</v>
      </c>
      <c r="B507" s="45"/>
      <c r="C507" s="44" t="s">
        <v>589</v>
      </c>
      <c r="D507" s="45"/>
      <c r="E507" s="129">
        <v>5.86044713353846</v>
      </c>
      <c r="F507" s="138">
        <f t="shared" si="21"/>
        <v>386.78951081353836</v>
      </c>
      <c r="G507" s="55">
        <f t="shared" si="22"/>
        <v>483.48688851692293</v>
      </c>
      <c r="I507" s="128"/>
      <c r="J507" s="77"/>
    </row>
    <row r="508" spans="1:10" ht="15">
      <c r="A508" s="62" t="s">
        <v>572</v>
      </c>
      <c r="B508" s="45"/>
      <c r="C508" s="44" t="s">
        <v>590</v>
      </c>
      <c r="D508" s="45"/>
      <c r="E508" s="129">
        <v>6.1847587052307675</v>
      </c>
      <c r="F508" s="138">
        <f t="shared" si="21"/>
        <v>408.19407454523065</v>
      </c>
      <c r="G508" s="55">
        <f t="shared" si="22"/>
        <v>510.2425931815383</v>
      </c>
      <c r="I508" s="128"/>
      <c r="J508" s="77"/>
    </row>
    <row r="509" spans="1:10" ht="15">
      <c r="A509" s="62" t="s">
        <v>572</v>
      </c>
      <c r="B509" s="45"/>
      <c r="C509" s="44" t="s">
        <v>591</v>
      </c>
      <c r="D509" s="45"/>
      <c r="E509" s="129">
        <v>6.653240473846153</v>
      </c>
      <c r="F509" s="138">
        <f t="shared" si="21"/>
        <v>439.1138712738461</v>
      </c>
      <c r="G509" s="55">
        <f t="shared" si="22"/>
        <v>548.8923390923076</v>
      </c>
      <c r="I509" s="128"/>
      <c r="J509" s="77"/>
    </row>
    <row r="510" spans="1:10" ht="15">
      <c r="A510" s="62" t="s">
        <v>572</v>
      </c>
      <c r="B510" s="45"/>
      <c r="C510" s="44" t="s">
        <v>592</v>
      </c>
      <c r="D510" s="45"/>
      <c r="E510" s="129">
        <v>6.870494968615384</v>
      </c>
      <c r="F510" s="138">
        <f t="shared" si="21"/>
        <v>453.45266792861537</v>
      </c>
      <c r="G510" s="55">
        <f t="shared" si="22"/>
        <v>566.8158349107692</v>
      </c>
      <c r="I510" s="128"/>
      <c r="J510" s="77"/>
    </row>
    <row r="511" spans="1:10" ht="15">
      <c r="A511" s="62" t="s">
        <v>572</v>
      </c>
      <c r="B511" s="45"/>
      <c r="C511" s="44" t="s">
        <v>593</v>
      </c>
      <c r="D511" s="45"/>
      <c r="E511" s="129">
        <v>8.10579089353846</v>
      </c>
      <c r="F511" s="138">
        <f t="shared" si="21"/>
        <v>534.9821989735384</v>
      </c>
      <c r="G511" s="55">
        <f t="shared" si="22"/>
        <v>668.727748716923</v>
      </c>
      <c r="I511" s="128"/>
      <c r="J511" s="77"/>
    </row>
    <row r="512" spans="1:10" ht="15">
      <c r="A512" s="62" t="s">
        <v>572</v>
      </c>
      <c r="B512" s="45"/>
      <c r="C512" s="44" t="s">
        <v>594</v>
      </c>
      <c r="D512" s="45"/>
      <c r="E512" s="129">
        <v>8.803232064</v>
      </c>
      <c r="F512" s="138">
        <f t="shared" si="21"/>
        <v>581.0133162239999</v>
      </c>
      <c r="G512" s="55">
        <f t="shared" si="22"/>
        <v>726.2666452799999</v>
      </c>
      <c r="I512" s="128"/>
      <c r="J512" s="77"/>
    </row>
    <row r="513" spans="1:10" ht="15">
      <c r="A513" s="62" t="s">
        <v>572</v>
      </c>
      <c r="B513" s="45"/>
      <c r="C513" s="44" t="s">
        <v>595</v>
      </c>
      <c r="D513" s="45"/>
      <c r="E513" s="129">
        <v>10.188978867692306</v>
      </c>
      <c r="F513" s="138">
        <f t="shared" si="21"/>
        <v>672.4726052676922</v>
      </c>
      <c r="G513" s="55">
        <f t="shared" si="22"/>
        <v>840.5907565846153</v>
      </c>
      <c r="I513" s="128"/>
      <c r="J513" s="77"/>
    </row>
    <row r="514" spans="1:10" ht="15.75" thickBot="1">
      <c r="A514" s="63" t="s">
        <v>572</v>
      </c>
      <c r="B514" s="50"/>
      <c r="C514" s="49" t="s">
        <v>596</v>
      </c>
      <c r="D514" s="50"/>
      <c r="E514" s="130">
        <v>10.199827318153845</v>
      </c>
      <c r="F514" s="138">
        <f t="shared" si="21"/>
        <v>673.1886029981538</v>
      </c>
      <c r="G514" s="55">
        <f t="shared" si="22"/>
        <v>841.4857537476922</v>
      </c>
      <c r="I514" s="128"/>
      <c r="J514" s="77"/>
    </row>
    <row r="515" spans="9:10" ht="15.75" thickBot="1">
      <c r="I515" s="128"/>
      <c r="J515" s="77"/>
    </row>
    <row r="516" spans="1:10" ht="20.25">
      <c r="A516" s="51" t="s">
        <v>597</v>
      </c>
      <c r="B516" s="52"/>
      <c r="C516" s="53"/>
      <c r="D516" s="53"/>
      <c r="E516" s="53"/>
      <c r="F516" s="53"/>
      <c r="G516" s="54"/>
      <c r="I516" s="128"/>
      <c r="J516" s="77"/>
    </row>
    <row r="517" spans="1:10" ht="15">
      <c r="A517" s="67" t="s">
        <v>454</v>
      </c>
      <c r="B517" s="68"/>
      <c r="C517" s="69"/>
      <c r="D517" s="68"/>
      <c r="E517" s="68"/>
      <c r="F517" s="69"/>
      <c r="G517" s="70"/>
      <c r="I517" s="128"/>
      <c r="J517" s="77"/>
    </row>
    <row r="518" spans="1:10" ht="15">
      <c r="A518" s="46" t="s">
        <v>455</v>
      </c>
      <c r="B518" s="43"/>
      <c r="C518" s="58"/>
      <c r="D518" s="43"/>
      <c r="E518" s="43"/>
      <c r="F518" s="58"/>
      <c r="G518" s="59"/>
      <c r="I518" s="128"/>
      <c r="J518" s="77"/>
    </row>
    <row r="519" spans="1:10" ht="15.75" thickBot="1">
      <c r="A519" s="47" t="s">
        <v>456</v>
      </c>
      <c r="B519" s="48"/>
      <c r="C519" s="71"/>
      <c r="D519" s="48"/>
      <c r="E519" s="48"/>
      <c r="F519" s="71"/>
      <c r="G519" s="72"/>
      <c r="I519" s="128"/>
      <c r="J519" s="77"/>
    </row>
    <row r="520" spans="1:10" ht="15">
      <c r="A520" s="107" t="s">
        <v>598</v>
      </c>
      <c r="B520" s="109"/>
      <c r="C520" s="111" t="s">
        <v>198</v>
      </c>
      <c r="D520" s="113" t="s">
        <v>199</v>
      </c>
      <c r="E520" s="126"/>
      <c r="F520" s="38" t="s">
        <v>112</v>
      </c>
      <c r="G520" s="39"/>
      <c r="I520" s="128"/>
      <c r="J520" s="77"/>
    </row>
    <row r="521" spans="1:10" ht="26.25" thickBot="1">
      <c r="A521" s="108"/>
      <c r="B521" s="110"/>
      <c r="C521" s="112"/>
      <c r="D521" s="114"/>
      <c r="E521" s="99"/>
      <c r="F521" s="56" t="s">
        <v>200</v>
      </c>
      <c r="G521" s="57" t="s">
        <v>201</v>
      </c>
      <c r="I521" s="128"/>
      <c r="J521" s="77"/>
    </row>
    <row r="522" spans="1:10" ht="15">
      <c r="A522" s="46" t="s">
        <v>202</v>
      </c>
      <c r="B522" s="43"/>
      <c r="C522" s="58"/>
      <c r="D522" s="43"/>
      <c r="E522" s="43"/>
      <c r="F522" s="58"/>
      <c r="G522" s="59"/>
      <c r="I522" s="128"/>
      <c r="J522" s="77"/>
    </row>
    <row r="523" spans="1:10" ht="15">
      <c r="A523" s="46" t="s">
        <v>599</v>
      </c>
      <c r="B523" s="43"/>
      <c r="C523" s="58"/>
      <c r="D523" s="43"/>
      <c r="E523" s="43"/>
      <c r="F523" s="58"/>
      <c r="G523" s="59"/>
      <c r="I523" s="128"/>
      <c r="J523" s="77"/>
    </row>
    <row r="524" spans="1:10" ht="15">
      <c r="A524" s="46" t="s">
        <v>600</v>
      </c>
      <c r="B524" s="43"/>
      <c r="C524" s="58"/>
      <c r="D524" s="43"/>
      <c r="E524" s="43"/>
      <c r="F524" s="58"/>
      <c r="G524" s="59"/>
      <c r="I524" s="128"/>
      <c r="J524" s="77"/>
    </row>
    <row r="525" spans="1:10" ht="15">
      <c r="A525" s="46" t="s">
        <v>601</v>
      </c>
      <c r="B525" s="43"/>
      <c r="C525" s="58"/>
      <c r="D525" s="43"/>
      <c r="E525" s="43"/>
      <c r="F525" s="58"/>
      <c r="G525" s="59"/>
      <c r="I525" s="128"/>
      <c r="J525" s="77"/>
    </row>
    <row r="526" spans="1:10" ht="15">
      <c r="A526" s="46" t="s">
        <v>602</v>
      </c>
      <c r="B526" s="43"/>
      <c r="C526" s="58"/>
      <c r="D526" s="43"/>
      <c r="E526" s="43"/>
      <c r="F526" s="58"/>
      <c r="G526" s="59"/>
      <c r="I526" s="128"/>
      <c r="J526" s="77"/>
    </row>
    <row r="527" spans="1:10" ht="15">
      <c r="A527" s="46" t="s">
        <v>385</v>
      </c>
      <c r="B527" s="43"/>
      <c r="C527" s="58"/>
      <c r="D527" s="43"/>
      <c r="E527" s="43"/>
      <c r="F527" s="58"/>
      <c r="G527" s="59"/>
      <c r="I527" s="128"/>
      <c r="J527" s="77"/>
    </row>
    <row r="528" spans="1:10" ht="15">
      <c r="A528" s="46" t="s">
        <v>603</v>
      </c>
      <c r="B528" s="43"/>
      <c r="C528" s="58"/>
      <c r="D528" s="43"/>
      <c r="E528" s="43"/>
      <c r="F528" s="58"/>
      <c r="G528" s="59"/>
      <c r="I528" s="128"/>
      <c r="J528" s="77"/>
    </row>
    <row r="529" spans="1:10" ht="15">
      <c r="A529" s="46" t="s">
        <v>604</v>
      </c>
      <c r="B529" s="43"/>
      <c r="C529" s="58"/>
      <c r="D529" s="43"/>
      <c r="E529" s="43"/>
      <c r="F529" s="58"/>
      <c r="G529" s="59"/>
      <c r="I529" s="128"/>
      <c r="J529" s="77"/>
    </row>
    <row r="530" spans="1:10" ht="15">
      <c r="A530" s="46" t="s">
        <v>249</v>
      </c>
      <c r="B530" s="43"/>
      <c r="C530" s="58"/>
      <c r="D530" s="43"/>
      <c r="E530" s="43"/>
      <c r="F530" s="58"/>
      <c r="G530" s="59"/>
      <c r="I530" s="128"/>
      <c r="J530" s="77"/>
    </row>
    <row r="531" spans="1:10" ht="15">
      <c r="A531" s="46" t="s">
        <v>213</v>
      </c>
      <c r="B531" s="43"/>
      <c r="C531" s="58"/>
      <c r="D531" s="43"/>
      <c r="E531" s="43"/>
      <c r="F531" s="58"/>
      <c r="G531" s="59"/>
      <c r="I531" s="128"/>
      <c r="J531" s="77"/>
    </row>
    <row r="532" spans="1:10" ht="15">
      <c r="A532" s="46" t="s">
        <v>605</v>
      </c>
      <c r="B532" s="43"/>
      <c r="C532" s="58"/>
      <c r="D532" s="43"/>
      <c r="E532" s="43"/>
      <c r="F532" s="58"/>
      <c r="G532" s="59"/>
      <c r="I532" s="128"/>
      <c r="J532" s="77"/>
    </row>
    <row r="533" spans="1:10" ht="15">
      <c r="A533" s="46" t="s">
        <v>606</v>
      </c>
      <c r="B533" s="43"/>
      <c r="C533" s="58"/>
      <c r="D533" s="43"/>
      <c r="E533" s="43"/>
      <c r="F533" s="58"/>
      <c r="G533" s="59"/>
      <c r="I533" s="128"/>
      <c r="J533" s="77"/>
    </row>
    <row r="534" spans="1:10" ht="15">
      <c r="A534" s="46" t="s">
        <v>607</v>
      </c>
      <c r="B534" s="43"/>
      <c r="C534" s="58"/>
      <c r="D534" s="43"/>
      <c r="E534" s="43"/>
      <c r="F534" s="58"/>
      <c r="G534" s="59"/>
      <c r="I534" s="128"/>
      <c r="J534" s="77"/>
    </row>
    <row r="535" spans="1:10" ht="15">
      <c r="A535" s="46" t="s">
        <v>608</v>
      </c>
      <c r="B535" s="43"/>
      <c r="C535" s="58"/>
      <c r="D535" s="43"/>
      <c r="E535" s="43"/>
      <c r="F535" s="58"/>
      <c r="G535" s="59"/>
      <c r="I535" s="128"/>
      <c r="J535" s="77"/>
    </row>
    <row r="536" spans="1:10" ht="15">
      <c r="A536" s="46" t="s">
        <v>609</v>
      </c>
      <c r="B536" s="43"/>
      <c r="C536" s="58"/>
      <c r="D536" s="43"/>
      <c r="E536" s="43"/>
      <c r="F536" s="58"/>
      <c r="G536" s="59"/>
      <c r="I536" s="128"/>
      <c r="J536" s="77"/>
    </row>
    <row r="537" spans="1:10" ht="15">
      <c r="A537" s="46" t="s">
        <v>249</v>
      </c>
      <c r="B537" s="43"/>
      <c r="C537" s="58"/>
      <c r="D537" s="43"/>
      <c r="E537" s="43"/>
      <c r="F537" s="58"/>
      <c r="G537" s="59"/>
      <c r="I537" s="128"/>
      <c r="J537" s="77"/>
    </row>
    <row r="538" spans="1:10" ht="15">
      <c r="A538" s="46" t="s">
        <v>610</v>
      </c>
      <c r="B538" s="43"/>
      <c r="C538" s="58"/>
      <c r="D538" s="43"/>
      <c r="E538" s="43"/>
      <c r="F538" s="58"/>
      <c r="G538" s="59"/>
      <c r="I538" s="128"/>
      <c r="J538" s="77"/>
    </row>
    <row r="539" spans="1:10" ht="15">
      <c r="A539" s="46" t="s">
        <v>611</v>
      </c>
      <c r="B539" s="43"/>
      <c r="C539" s="58"/>
      <c r="D539" s="43"/>
      <c r="E539" s="43"/>
      <c r="F539" s="58"/>
      <c r="G539" s="59"/>
      <c r="I539" s="128"/>
      <c r="J539" s="77"/>
    </row>
    <row r="540" spans="1:10" ht="15">
      <c r="A540" s="46" t="s">
        <v>612</v>
      </c>
      <c r="B540" s="43"/>
      <c r="C540" s="58"/>
      <c r="D540" s="43"/>
      <c r="E540" s="43"/>
      <c r="F540" s="58"/>
      <c r="G540" s="59"/>
      <c r="I540" s="128"/>
      <c r="J540" s="77"/>
    </row>
    <row r="541" spans="1:10" ht="15">
      <c r="A541" s="46" t="s">
        <v>613</v>
      </c>
      <c r="B541" s="43"/>
      <c r="C541" s="58"/>
      <c r="D541" s="43"/>
      <c r="E541" s="43"/>
      <c r="F541" s="58"/>
      <c r="G541" s="59"/>
      <c r="I541" s="128"/>
      <c r="J541" s="77"/>
    </row>
    <row r="542" spans="1:10" ht="15">
      <c r="A542" s="46" t="s">
        <v>456</v>
      </c>
      <c r="B542" s="43"/>
      <c r="C542" s="58"/>
      <c r="D542" s="43"/>
      <c r="E542" s="43"/>
      <c r="F542" s="58"/>
      <c r="G542" s="59"/>
      <c r="I542" s="128"/>
      <c r="J542" s="77"/>
    </row>
    <row r="543" spans="1:10" ht="15">
      <c r="A543" s="62" t="s">
        <v>614</v>
      </c>
      <c r="B543" s="45"/>
      <c r="C543" s="44" t="s">
        <v>615</v>
      </c>
      <c r="D543" s="45"/>
      <c r="E543" s="129">
        <v>2.8</v>
      </c>
      <c r="F543" s="138">
        <f aca="true" t="shared" si="23" ref="F543:F549">E543*$E$13*$G$13</f>
        <v>184.79999999999998</v>
      </c>
      <c r="G543" s="55">
        <f>E543*$E$13*$G$14</f>
        <v>230.99999999999997</v>
      </c>
      <c r="I543" s="128"/>
      <c r="J543" s="77"/>
    </row>
    <row r="544" spans="1:10" ht="15">
      <c r="A544" s="62" t="s">
        <v>614</v>
      </c>
      <c r="B544" s="45"/>
      <c r="C544" s="44" t="s">
        <v>616</v>
      </c>
      <c r="D544" s="45"/>
      <c r="E544" s="129">
        <v>3.4461538461538463</v>
      </c>
      <c r="F544" s="138">
        <f t="shared" si="23"/>
        <v>227.44615384615386</v>
      </c>
      <c r="G544" s="55">
        <f aca="true" t="shared" si="24" ref="G544:G549">E544*$E$13*$G$14</f>
        <v>284.3076923076923</v>
      </c>
      <c r="I544" s="128"/>
      <c r="J544" s="77"/>
    </row>
    <row r="545" spans="1:10" ht="15">
      <c r="A545" s="62" t="s">
        <v>614</v>
      </c>
      <c r="B545" s="45"/>
      <c r="C545" s="44" t="s">
        <v>617</v>
      </c>
      <c r="D545" s="45"/>
      <c r="E545" s="129">
        <v>3.9630769230769234</v>
      </c>
      <c r="F545" s="138">
        <f t="shared" si="23"/>
        <v>261.56307692307695</v>
      </c>
      <c r="G545" s="55">
        <f t="shared" si="24"/>
        <v>326.9538461538462</v>
      </c>
      <c r="I545" s="128"/>
      <c r="J545" s="77"/>
    </row>
    <row r="546" spans="1:10" ht="15">
      <c r="A546" s="62" t="s">
        <v>614</v>
      </c>
      <c r="B546" s="45"/>
      <c r="C546" s="44" t="s">
        <v>618</v>
      </c>
      <c r="D546" s="45"/>
      <c r="E546" s="129">
        <v>4.716923076923076</v>
      </c>
      <c r="F546" s="138">
        <f t="shared" si="23"/>
        <v>311.31692307692305</v>
      </c>
      <c r="G546" s="55">
        <f t="shared" si="24"/>
        <v>389.1461538461538</v>
      </c>
      <c r="I546" s="128"/>
      <c r="J546" s="77"/>
    </row>
    <row r="547" spans="1:10" ht="15">
      <c r="A547" s="62" t="s">
        <v>614</v>
      </c>
      <c r="B547" s="45"/>
      <c r="C547" s="44" t="s">
        <v>619</v>
      </c>
      <c r="D547" s="45"/>
      <c r="E547" s="129">
        <v>5.018461538461538</v>
      </c>
      <c r="F547" s="138">
        <f t="shared" si="23"/>
        <v>331.2184615384615</v>
      </c>
      <c r="G547" s="55">
        <f t="shared" si="24"/>
        <v>414.02307692307687</v>
      </c>
      <c r="I547" s="128"/>
      <c r="J547" s="77"/>
    </row>
    <row r="548" spans="1:10" ht="15">
      <c r="A548" s="62" t="s">
        <v>614</v>
      </c>
      <c r="B548" s="45"/>
      <c r="C548" s="44" t="s">
        <v>620</v>
      </c>
      <c r="D548" s="45"/>
      <c r="E548" s="129">
        <v>5.858461538461539</v>
      </c>
      <c r="F548" s="138">
        <f t="shared" si="23"/>
        <v>386.65846153846155</v>
      </c>
      <c r="G548" s="55">
        <f t="shared" si="24"/>
        <v>483.32307692307694</v>
      </c>
      <c r="I548" s="128"/>
      <c r="J548" s="77"/>
    </row>
    <row r="549" spans="1:10" ht="15.75" thickBot="1">
      <c r="A549" s="63" t="s">
        <v>614</v>
      </c>
      <c r="B549" s="50"/>
      <c r="C549" s="49" t="s">
        <v>621</v>
      </c>
      <c r="D549" s="50"/>
      <c r="E549" s="130">
        <v>6.6984615384615385</v>
      </c>
      <c r="F549" s="138">
        <f t="shared" si="23"/>
        <v>442.09846153846155</v>
      </c>
      <c r="G549" s="55">
        <f t="shared" si="24"/>
        <v>552.623076923077</v>
      </c>
      <c r="I549" s="128"/>
      <c r="J549" s="77"/>
    </row>
    <row r="550" spans="9:10" ht="15.75" thickBot="1">
      <c r="I550" s="128"/>
      <c r="J550" s="77"/>
    </row>
    <row r="551" spans="1:10" ht="20.25">
      <c r="A551" s="51" t="s">
        <v>622</v>
      </c>
      <c r="B551" s="52"/>
      <c r="C551" s="53"/>
      <c r="D551" s="53"/>
      <c r="E551" s="53"/>
      <c r="F551" s="53"/>
      <c r="G551" s="54"/>
      <c r="I551" s="128"/>
      <c r="J551" s="77"/>
    </row>
    <row r="552" spans="1:10" ht="15">
      <c r="A552" s="67" t="s">
        <v>454</v>
      </c>
      <c r="B552" s="68"/>
      <c r="C552" s="69"/>
      <c r="D552" s="68"/>
      <c r="E552" s="68"/>
      <c r="F552" s="69"/>
      <c r="G552" s="70"/>
      <c r="I552" s="128"/>
      <c r="J552" s="77"/>
    </row>
    <row r="553" spans="1:10" ht="15">
      <c r="A553" s="46" t="s">
        <v>455</v>
      </c>
      <c r="B553" s="43"/>
      <c r="C553" s="58"/>
      <c r="D553" s="43"/>
      <c r="E553" s="43"/>
      <c r="F553" s="58"/>
      <c r="G553" s="59"/>
      <c r="I553" s="128"/>
      <c r="J553" s="77"/>
    </row>
    <row r="554" spans="1:10" ht="15.75" thickBot="1">
      <c r="A554" s="46" t="s">
        <v>623</v>
      </c>
      <c r="B554" s="48"/>
      <c r="C554" s="71"/>
      <c r="D554" s="48"/>
      <c r="E554" s="48"/>
      <c r="F554" s="71"/>
      <c r="G554" s="72"/>
      <c r="I554" s="128"/>
      <c r="J554" s="77"/>
    </row>
    <row r="555" spans="1:10" ht="15">
      <c r="A555" s="107" t="s">
        <v>624</v>
      </c>
      <c r="B555" s="109"/>
      <c r="C555" s="111" t="s">
        <v>198</v>
      </c>
      <c r="D555" s="113" t="s">
        <v>199</v>
      </c>
      <c r="E555" s="126"/>
      <c r="F555" s="38" t="s">
        <v>127</v>
      </c>
      <c r="G555" s="39"/>
      <c r="I555" s="128"/>
      <c r="J555" s="77"/>
    </row>
    <row r="556" spans="1:10" ht="26.25" thickBot="1">
      <c r="A556" s="108"/>
      <c r="B556" s="110"/>
      <c r="C556" s="112"/>
      <c r="D556" s="114"/>
      <c r="E556" s="99"/>
      <c r="F556" s="56" t="s">
        <v>200</v>
      </c>
      <c r="G556" s="57" t="s">
        <v>201</v>
      </c>
      <c r="I556" s="128"/>
      <c r="J556" s="77"/>
    </row>
    <row r="557" spans="1:10" ht="15">
      <c r="A557" s="46"/>
      <c r="B557" s="43"/>
      <c r="C557" s="58"/>
      <c r="D557" s="43"/>
      <c r="E557" s="43"/>
      <c r="F557" s="58"/>
      <c r="G557" s="59"/>
      <c r="I557" s="128"/>
      <c r="J557" s="77"/>
    </row>
    <row r="558" spans="1:10" ht="15">
      <c r="A558" s="46" t="s">
        <v>202</v>
      </c>
      <c r="B558" s="43"/>
      <c r="C558" s="58"/>
      <c r="D558" s="43"/>
      <c r="E558" s="43"/>
      <c r="F558" s="58"/>
      <c r="G558" s="59"/>
      <c r="I558" s="128"/>
      <c r="J558" s="77"/>
    </row>
    <row r="559" spans="1:10" ht="15">
      <c r="A559" s="46" t="s">
        <v>599</v>
      </c>
      <c r="B559" s="43"/>
      <c r="C559" s="58"/>
      <c r="D559" s="43"/>
      <c r="E559" s="43"/>
      <c r="F559" s="58"/>
      <c r="G559" s="59"/>
      <c r="I559" s="128"/>
      <c r="J559" s="77"/>
    </row>
    <row r="560" spans="1:10" ht="15">
      <c r="A560" s="46" t="s">
        <v>600</v>
      </c>
      <c r="B560" s="43"/>
      <c r="C560" s="58"/>
      <c r="D560" s="43"/>
      <c r="E560" s="43"/>
      <c r="F560" s="58"/>
      <c r="G560" s="59"/>
      <c r="I560" s="128"/>
      <c r="J560" s="77"/>
    </row>
    <row r="561" spans="1:10" ht="15">
      <c r="A561" s="46" t="s">
        <v>601</v>
      </c>
      <c r="B561" s="43"/>
      <c r="C561" s="58"/>
      <c r="D561" s="43"/>
      <c r="E561" s="43"/>
      <c r="F561" s="58"/>
      <c r="G561" s="59"/>
      <c r="I561" s="128"/>
      <c r="J561" s="77"/>
    </row>
    <row r="562" spans="1:10" ht="15">
      <c r="A562" s="46" t="s">
        <v>625</v>
      </c>
      <c r="B562" s="43"/>
      <c r="C562" s="58"/>
      <c r="D562" s="43"/>
      <c r="E562" s="43"/>
      <c r="F562" s="58"/>
      <c r="G562" s="59"/>
      <c r="I562" s="128"/>
      <c r="J562" s="77"/>
    </row>
    <row r="563" spans="1:10" ht="15">
      <c r="A563" s="46" t="s">
        <v>385</v>
      </c>
      <c r="B563" s="43"/>
      <c r="C563" s="58"/>
      <c r="D563" s="43"/>
      <c r="E563" s="43"/>
      <c r="F563" s="58"/>
      <c r="G563" s="59"/>
      <c r="I563" s="128"/>
      <c r="J563" s="77"/>
    </row>
    <row r="564" spans="1:10" ht="15">
      <c r="A564" s="46" t="s">
        <v>603</v>
      </c>
      <c r="B564" s="43"/>
      <c r="C564" s="58"/>
      <c r="D564" s="43"/>
      <c r="E564" s="43"/>
      <c r="F564" s="58"/>
      <c r="G564" s="59"/>
      <c r="I564" s="128"/>
      <c r="J564" s="77"/>
    </row>
    <row r="565" spans="1:10" ht="15">
      <c r="A565" s="46" t="s">
        <v>249</v>
      </c>
      <c r="B565" s="43"/>
      <c r="C565" s="58"/>
      <c r="D565" s="43"/>
      <c r="E565" s="43"/>
      <c r="F565" s="58"/>
      <c r="G565" s="59"/>
      <c r="I565" s="128"/>
      <c r="J565" s="77"/>
    </row>
    <row r="566" spans="1:10" ht="15">
      <c r="A566" s="46" t="s">
        <v>213</v>
      </c>
      <c r="B566" s="43"/>
      <c r="C566" s="58"/>
      <c r="D566" s="43"/>
      <c r="E566" s="43"/>
      <c r="F566" s="58"/>
      <c r="G566" s="59"/>
      <c r="I566" s="128"/>
      <c r="J566" s="77"/>
    </row>
    <row r="567" spans="1:10" ht="15">
      <c r="A567" s="46" t="s">
        <v>626</v>
      </c>
      <c r="B567" s="43"/>
      <c r="C567" s="58"/>
      <c r="D567" s="43"/>
      <c r="E567" s="43"/>
      <c r="F567" s="58"/>
      <c r="G567" s="59"/>
      <c r="I567" s="128"/>
      <c r="J567" s="77"/>
    </row>
    <row r="568" spans="1:10" ht="15">
      <c r="A568" s="46" t="s">
        <v>627</v>
      </c>
      <c r="B568" s="43"/>
      <c r="C568" s="58"/>
      <c r="D568" s="43"/>
      <c r="E568" s="43"/>
      <c r="F568" s="58"/>
      <c r="G568" s="59"/>
      <c r="I568" s="128"/>
      <c r="J568" s="77"/>
    </row>
    <row r="569" spans="1:10" ht="15">
      <c r="A569" s="46" t="s">
        <v>628</v>
      </c>
      <c r="B569" s="43"/>
      <c r="C569" s="58"/>
      <c r="D569" s="43"/>
      <c r="E569" s="43"/>
      <c r="F569" s="58"/>
      <c r="G569" s="59"/>
      <c r="I569" s="128"/>
      <c r="J569" s="77"/>
    </row>
    <row r="570" spans="1:10" ht="15">
      <c r="A570" s="46" t="s">
        <v>629</v>
      </c>
      <c r="B570" s="43"/>
      <c r="C570" s="58"/>
      <c r="D570" s="43"/>
      <c r="E570" s="43"/>
      <c r="F570" s="58"/>
      <c r="G570" s="59"/>
      <c r="I570" s="128"/>
      <c r="J570" s="77"/>
    </row>
    <row r="571" spans="1:10" ht="15">
      <c r="A571" s="46" t="s">
        <v>608</v>
      </c>
      <c r="B571" s="43"/>
      <c r="C571" s="58"/>
      <c r="D571" s="43"/>
      <c r="E571" s="43"/>
      <c r="F571" s="58"/>
      <c r="G571" s="59"/>
      <c r="I571" s="128"/>
      <c r="J571" s="77"/>
    </row>
    <row r="572" spans="1:10" ht="15">
      <c r="A572" s="62" t="s">
        <v>630</v>
      </c>
      <c r="B572" s="45"/>
      <c r="C572" s="44" t="s">
        <v>631</v>
      </c>
      <c r="D572" s="44">
        <v>10</v>
      </c>
      <c r="E572" s="132">
        <v>0.3742715409230769</v>
      </c>
      <c r="F572" s="138">
        <f aca="true" t="shared" si="25" ref="F572:F605">E572*$E$13*$G$13</f>
        <v>24.701921700923076</v>
      </c>
      <c r="G572" s="55">
        <f>E572*$E$13*$G$14</f>
        <v>30.877402126153846</v>
      </c>
      <c r="I572" s="128"/>
      <c r="J572" s="77"/>
    </row>
    <row r="573" spans="1:10" ht="15">
      <c r="A573" s="62" t="s">
        <v>630</v>
      </c>
      <c r="B573" s="45"/>
      <c r="C573" s="44" t="s">
        <v>632</v>
      </c>
      <c r="D573" s="44">
        <v>10</v>
      </c>
      <c r="E573" s="132">
        <v>0.3742715409230769</v>
      </c>
      <c r="F573" s="138">
        <f t="shared" si="25"/>
        <v>24.701921700923076</v>
      </c>
      <c r="G573" s="55">
        <f aca="true" t="shared" si="26" ref="G573:G605">E573*$E$13*$G$14</f>
        <v>30.877402126153846</v>
      </c>
      <c r="I573" s="128"/>
      <c r="J573" s="77"/>
    </row>
    <row r="574" spans="1:10" ht="15">
      <c r="A574" s="62" t="s">
        <v>630</v>
      </c>
      <c r="B574" s="45"/>
      <c r="C574" s="44" t="s">
        <v>633</v>
      </c>
      <c r="D574" s="44">
        <v>10</v>
      </c>
      <c r="E574" s="132">
        <v>0.3742715409230769</v>
      </c>
      <c r="F574" s="138">
        <f t="shared" si="25"/>
        <v>24.701921700923076</v>
      </c>
      <c r="G574" s="55">
        <f t="shared" si="26"/>
        <v>30.877402126153846</v>
      </c>
      <c r="I574" s="128"/>
      <c r="J574" s="77"/>
    </row>
    <row r="575" spans="1:10" ht="15">
      <c r="A575" s="62" t="s">
        <v>630</v>
      </c>
      <c r="B575" s="45"/>
      <c r="C575" s="44" t="s">
        <v>634</v>
      </c>
      <c r="D575" s="44">
        <v>10</v>
      </c>
      <c r="E575" s="132">
        <v>0.3742715409230769</v>
      </c>
      <c r="F575" s="138">
        <f t="shared" si="25"/>
        <v>24.701921700923076</v>
      </c>
      <c r="G575" s="55">
        <f t="shared" si="26"/>
        <v>30.877402126153846</v>
      </c>
      <c r="I575" s="128"/>
      <c r="J575" s="77"/>
    </row>
    <row r="576" spans="1:10" ht="15">
      <c r="A576" s="62" t="s">
        <v>630</v>
      </c>
      <c r="B576" s="45"/>
      <c r="C576" s="44" t="s">
        <v>635</v>
      </c>
      <c r="D576" s="44">
        <v>10</v>
      </c>
      <c r="E576" s="132">
        <v>0.3742715409230769</v>
      </c>
      <c r="F576" s="138">
        <f t="shared" si="25"/>
        <v>24.701921700923076</v>
      </c>
      <c r="G576" s="55">
        <f t="shared" si="26"/>
        <v>30.877402126153846</v>
      </c>
      <c r="I576" s="128"/>
      <c r="J576" s="77"/>
    </row>
    <row r="577" spans="1:10" ht="15">
      <c r="A577" s="62" t="s">
        <v>630</v>
      </c>
      <c r="B577" s="45"/>
      <c r="C577" s="44" t="s">
        <v>636</v>
      </c>
      <c r="D577" s="44">
        <v>10</v>
      </c>
      <c r="E577" s="132">
        <v>0.3742715409230769</v>
      </c>
      <c r="F577" s="138">
        <f t="shared" si="25"/>
        <v>24.701921700923076</v>
      </c>
      <c r="G577" s="55">
        <f t="shared" si="26"/>
        <v>30.877402126153846</v>
      </c>
      <c r="I577" s="128"/>
      <c r="J577" s="77"/>
    </row>
    <row r="578" spans="1:10" ht="15">
      <c r="A578" s="62" t="s">
        <v>630</v>
      </c>
      <c r="B578" s="45"/>
      <c r="C578" s="44" t="s">
        <v>637</v>
      </c>
      <c r="D578" s="44">
        <v>10</v>
      </c>
      <c r="E578" s="132">
        <v>0.38626193353846155</v>
      </c>
      <c r="F578" s="138">
        <f t="shared" si="25"/>
        <v>25.493287613538463</v>
      </c>
      <c r="G578" s="55">
        <f t="shared" si="26"/>
        <v>31.866609516923077</v>
      </c>
      <c r="I578" s="128"/>
      <c r="J578" s="77"/>
    </row>
    <row r="579" spans="1:10" ht="15">
      <c r="A579" s="62" t="s">
        <v>630</v>
      </c>
      <c r="B579" s="45"/>
      <c r="C579" s="44" t="s">
        <v>638</v>
      </c>
      <c r="D579" s="44">
        <v>10</v>
      </c>
      <c r="E579" s="132">
        <v>0.38626193353846155</v>
      </c>
      <c r="F579" s="138">
        <f t="shared" si="25"/>
        <v>25.493287613538463</v>
      </c>
      <c r="G579" s="55">
        <f t="shared" si="26"/>
        <v>31.866609516923077</v>
      </c>
      <c r="I579" s="128"/>
      <c r="J579" s="77"/>
    </row>
    <row r="580" spans="1:10" ht="15">
      <c r="A580" s="62" t="s">
        <v>630</v>
      </c>
      <c r="B580" s="45"/>
      <c r="C580" s="44" t="s">
        <v>639</v>
      </c>
      <c r="D580" s="44">
        <v>10</v>
      </c>
      <c r="E580" s="132">
        <v>0.38626193353846155</v>
      </c>
      <c r="F580" s="138">
        <f t="shared" si="25"/>
        <v>25.493287613538463</v>
      </c>
      <c r="G580" s="55">
        <f t="shared" si="26"/>
        <v>31.866609516923077</v>
      </c>
      <c r="I580" s="128"/>
      <c r="J580" s="77"/>
    </row>
    <row r="581" spans="1:10" ht="15">
      <c r="A581" s="62" t="s">
        <v>630</v>
      </c>
      <c r="B581" s="45"/>
      <c r="C581" s="44" t="s">
        <v>640</v>
      </c>
      <c r="D581" s="44">
        <v>10</v>
      </c>
      <c r="E581" s="132">
        <v>0.43879127261538464</v>
      </c>
      <c r="F581" s="138">
        <f t="shared" si="25"/>
        <v>28.960223992615386</v>
      </c>
      <c r="G581" s="55">
        <f t="shared" si="26"/>
        <v>36.20027999076923</v>
      </c>
      <c r="I581" s="128"/>
      <c r="J581" s="77"/>
    </row>
    <row r="582" spans="1:10" ht="15">
      <c r="A582" s="62" t="s">
        <v>630</v>
      </c>
      <c r="B582" s="45"/>
      <c r="C582" s="44" t="s">
        <v>641</v>
      </c>
      <c r="D582" s="44">
        <v>10</v>
      </c>
      <c r="E582" s="132">
        <v>0.43879127261538464</v>
      </c>
      <c r="F582" s="138">
        <f t="shared" si="25"/>
        <v>28.960223992615386</v>
      </c>
      <c r="G582" s="55">
        <f t="shared" si="26"/>
        <v>36.20027999076923</v>
      </c>
      <c r="I582" s="128"/>
      <c r="J582" s="77"/>
    </row>
    <row r="583" spans="1:10" ht="15">
      <c r="A583" s="62" t="s">
        <v>630</v>
      </c>
      <c r="B583" s="45"/>
      <c r="C583" s="44" t="s">
        <v>642</v>
      </c>
      <c r="D583" s="44">
        <v>10</v>
      </c>
      <c r="E583" s="132">
        <v>0.49017866953846156</v>
      </c>
      <c r="F583" s="138">
        <f t="shared" si="25"/>
        <v>32.351792189538465</v>
      </c>
      <c r="G583" s="55">
        <f t="shared" si="26"/>
        <v>40.43974023692308</v>
      </c>
      <c r="I583" s="128"/>
      <c r="J583" s="77"/>
    </row>
    <row r="584" spans="1:10" ht="15">
      <c r="A584" s="62" t="s">
        <v>630</v>
      </c>
      <c r="B584" s="45"/>
      <c r="C584" s="44" t="s">
        <v>643</v>
      </c>
      <c r="D584" s="44">
        <v>10</v>
      </c>
      <c r="E584" s="132">
        <v>0.49017866953846156</v>
      </c>
      <c r="F584" s="138">
        <f t="shared" si="25"/>
        <v>32.351792189538465</v>
      </c>
      <c r="G584" s="55">
        <f t="shared" si="26"/>
        <v>40.43974023692308</v>
      </c>
      <c r="I584" s="128"/>
      <c r="J584" s="77"/>
    </row>
    <row r="585" spans="1:10" ht="15">
      <c r="A585" s="62" t="s">
        <v>644</v>
      </c>
      <c r="B585" s="45"/>
      <c r="C585" s="44" t="s">
        <v>645</v>
      </c>
      <c r="D585" s="45"/>
      <c r="E585" s="129">
        <v>0.7485430818461538</v>
      </c>
      <c r="F585" s="138">
        <f t="shared" si="25"/>
        <v>49.40384340184615</v>
      </c>
      <c r="G585" s="55">
        <f t="shared" si="26"/>
        <v>61.75480425230769</v>
      </c>
      <c r="I585" s="128"/>
      <c r="J585" s="77"/>
    </row>
    <row r="586" spans="1:10" ht="15">
      <c r="A586" s="62" t="s">
        <v>646</v>
      </c>
      <c r="B586" s="45"/>
      <c r="C586" s="44" t="s">
        <v>632</v>
      </c>
      <c r="D586" s="45"/>
      <c r="E586" s="129">
        <v>0.3742715409230769</v>
      </c>
      <c r="F586" s="138">
        <f t="shared" si="25"/>
        <v>24.701921700923076</v>
      </c>
      <c r="G586" s="55">
        <f t="shared" si="26"/>
        <v>30.877402126153846</v>
      </c>
      <c r="I586" s="128"/>
      <c r="J586" s="77"/>
    </row>
    <row r="587" spans="1:10" ht="15">
      <c r="A587" s="62" t="s">
        <v>647</v>
      </c>
      <c r="B587" s="45"/>
      <c r="C587" s="44" t="s">
        <v>648</v>
      </c>
      <c r="D587" s="45"/>
      <c r="E587" s="129">
        <v>0.7485430818461538</v>
      </c>
      <c r="F587" s="138">
        <f t="shared" si="25"/>
        <v>49.40384340184615</v>
      </c>
      <c r="G587" s="55">
        <f t="shared" si="26"/>
        <v>61.75480425230769</v>
      </c>
      <c r="I587" s="128"/>
      <c r="J587" s="77"/>
    </row>
    <row r="588" spans="1:10" ht="15">
      <c r="A588" s="62" t="s">
        <v>647</v>
      </c>
      <c r="B588" s="45"/>
      <c r="C588" s="44" t="s">
        <v>649</v>
      </c>
      <c r="D588" s="45"/>
      <c r="E588" s="129">
        <v>0.7485430818461538</v>
      </c>
      <c r="F588" s="138">
        <f t="shared" si="25"/>
        <v>49.40384340184615</v>
      </c>
      <c r="G588" s="55">
        <f t="shared" si="26"/>
        <v>61.75480425230769</v>
      </c>
      <c r="I588" s="128"/>
      <c r="J588" s="77"/>
    </row>
    <row r="589" spans="1:10" ht="15">
      <c r="A589" s="62" t="s">
        <v>644</v>
      </c>
      <c r="B589" s="45"/>
      <c r="C589" s="44" t="s">
        <v>650</v>
      </c>
      <c r="D589" s="45"/>
      <c r="E589" s="129">
        <v>0.7485430818461538</v>
      </c>
      <c r="F589" s="138">
        <f t="shared" si="25"/>
        <v>49.40384340184615</v>
      </c>
      <c r="G589" s="55">
        <f t="shared" si="26"/>
        <v>61.75480425230769</v>
      </c>
      <c r="I589" s="128"/>
      <c r="J589" s="77"/>
    </row>
    <row r="590" spans="1:10" ht="15">
      <c r="A590" s="62" t="s">
        <v>646</v>
      </c>
      <c r="B590" s="45"/>
      <c r="C590" s="44" t="s">
        <v>635</v>
      </c>
      <c r="D590" s="45"/>
      <c r="E590" s="129">
        <v>0.3742715409230769</v>
      </c>
      <c r="F590" s="138">
        <f t="shared" si="25"/>
        <v>24.701921700923076</v>
      </c>
      <c r="G590" s="55">
        <f t="shared" si="26"/>
        <v>30.877402126153846</v>
      </c>
      <c r="I590" s="128"/>
      <c r="J590" s="77"/>
    </row>
    <row r="591" spans="1:10" ht="15">
      <c r="A591" s="62" t="s">
        <v>647</v>
      </c>
      <c r="B591" s="45"/>
      <c r="C591" s="44" t="s">
        <v>651</v>
      </c>
      <c r="D591" s="45"/>
      <c r="E591" s="129">
        <v>0.7485430818461538</v>
      </c>
      <c r="F591" s="138">
        <f t="shared" si="25"/>
        <v>49.40384340184615</v>
      </c>
      <c r="G591" s="55">
        <f t="shared" si="26"/>
        <v>61.75480425230769</v>
      </c>
      <c r="I591" s="128"/>
      <c r="J591" s="77"/>
    </row>
    <row r="592" spans="1:10" ht="15">
      <c r="A592" s="62" t="s">
        <v>647</v>
      </c>
      <c r="B592" s="45"/>
      <c r="C592" s="44" t="s">
        <v>652</v>
      </c>
      <c r="D592" s="45"/>
      <c r="E592" s="129">
        <v>0.7485430818461538</v>
      </c>
      <c r="F592" s="138">
        <f t="shared" si="25"/>
        <v>49.40384340184615</v>
      </c>
      <c r="G592" s="55">
        <f t="shared" si="26"/>
        <v>61.75480425230769</v>
      </c>
      <c r="I592" s="128"/>
      <c r="J592" s="77"/>
    </row>
    <row r="593" spans="1:10" ht="15">
      <c r="A593" s="62" t="s">
        <v>646</v>
      </c>
      <c r="B593" s="45"/>
      <c r="C593" s="44" t="s">
        <v>637</v>
      </c>
      <c r="D593" s="45"/>
      <c r="E593" s="129">
        <v>0.38626193353846155</v>
      </c>
      <c r="F593" s="138">
        <f t="shared" si="25"/>
        <v>25.493287613538463</v>
      </c>
      <c r="G593" s="55">
        <f t="shared" si="26"/>
        <v>31.866609516923077</v>
      </c>
      <c r="I593" s="128"/>
      <c r="J593" s="77"/>
    </row>
    <row r="594" spans="1:10" ht="15">
      <c r="A594" s="62" t="s">
        <v>647</v>
      </c>
      <c r="B594" s="45"/>
      <c r="C594" s="44" t="s">
        <v>653</v>
      </c>
      <c r="D594" s="45"/>
      <c r="E594" s="129">
        <v>0.7725238670769231</v>
      </c>
      <c r="F594" s="138">
        <f t="shared" si="25"/>
        <v>50.986575227076926</v>
      </c>
      <c r="G594" s="55">
        <f t="shared" si="26"/>
        <v>63.733219033846154</v>
      </c>
      <c r="I594" s="128"/>
      <c r="J594" s="77"/>
    </row>
    <row r="595" spans="1:10" ht="15">
      <c r="A595" s="62" t="s">
        <v>646</v>
      </c>
      <c r="B595" s="45"/>
      <c r="C595" s="44" t="s">
        <v>638</v>
      </c>
      <c r="D595" s="45"/>
      <c r="E595" s="129">
        <v>0.38626193353846155</v>
      </c>
      <c r="F595" s="138">
        <f t="shared" si="25"/>
        <v>25.493287613538463</v>
      </c>
      <c r="G595" s="55">
        <f t="shared" si="26"/>
        <v>31.866609516923077</v>
      </c>
      <c r="I595" s="128"/>
      <c r="J595" s="77"/>
    </row>
    <row r="596" spans="1:10" ht="15">
      <c r="A596" s="62" t="s">
        <v>647</v>
      </c>
      <c r="B596" s="45"/>
      <c r="C596" s="44" t="s">
        <v>654</v>
      </c>
      <c r="D596" s="45"/>
      <c r="E596" s="129">
        <v>0.7725238670769231</v>
      </c>
      <c r="F596" s="138">
        <f t="shared" si="25"/>
        <v>50.986575227076926</v>
      </c>
      <c r="G596" s="55">
        <f t="shared" si="26"/>
        <v>63.733219033846154</v>
      </c>
      <c r="I596" s="128"/>
      <c r="J596" s="77"/>
    </row>
    <row r="597" spans="1:10" ht="15">
      <c r="A597" s="62" t="s">
        <v>646</v>
      </c>
      <c r="B597" s="45"/>
      <c r="C597" s="44" t="s">
        <v>639</v>
      </c>
      <c r="D597" s="45"/>
      <c r="E597" s="129">
        <v>0.38626193353846155</v>
      </c>
      <c r="F597" s="138">
        <f t="shared" si="25"/>
        <v>25.493287613538463</v>
      </c>
      <c r="G597" s="55">
        <f t="shared" si="26"/>
        <v>31.866609516923077</v>
      </c>
      <c r="I597" s="128"/>
      <c r="J597" s="77"/>
    </row>
    <row r="598" spans="1:10" ht="15">
      <c r="A598" s="62" t="s">
        <v>647</v>
      </c>
      <c r="B598" s="45"/>
      <c r="C598" s="44" t="s">
        <v>655</v>
      </c>
      <c r="D598" s="45"/>
      <c r="E598" s="129">
        <v>0.7725238670769231</v>
      </c>
      <c r="F598" s="138">
        <f t="shared" si="25"/>
        <v>50.986575227076926</v>
      </c>
      <c r="G598" s="55">
        <f t="shared" si="26"/>
        <v>63.733219033846154</v>
      </c>
      <c r="I598" s="128"/>
      <c r="J598" s="77"/>
    </row>
    <row r="599" spans="1:10" ht="15">
      <c r="A599" s="62" t="s">
        <v>646</v>
      </c>
      <c r="B599" s="45"/>
      <c r="C599" s="44" t="s">
        <v>640</v>
      </c>
      <c r="D599" s="45"/>
      <c r="E599" s="129">
        <v>0.43879127261538464</v>
      </c>
      <c r="F599" s="138">
        <f t="shared" si="25"/>
        <v>28.960223992615386</v>
      </c>
      <c r="G599" s="55">
        <f t="shared" si="26"/>
        <v>36.20027999076923</v>
      </c>
      <c r="I599" s="128"/>
      <c r="J599" s="77"/>
    </row>
    <row r="600" spans="1:10" ht="15">
      <c r="A600" s="62" t="s">
        <v>647</v>
      </c>
      <c r="B600" s="45"/>
      <c r="C600" s="44" t="s">
        <v>656</v>
      </c>
      <c r="D600" s="45"/>
      <c r="E600" s="129">
        <v>0.8775825452307693</v>
      </c>
      <c r="F600" s="138">
        <f t="shared" si="25"/>
        <v>57.92044798523077</v>
      </c>
      <c r="G600" s="55">
        <f t="shared" si="26"/>
        <v>72.40055998153846</v>
      </c>
      <c r="I600" s="128"/>
      <c r="J600" s="77"/>
    </row>
    <row r="601" spans="1:10" ht="15">
      <c r="A601" s="62" t="s">
        <v>647</v>
      </c>
      <c r="B601" s="45"/>
      <c r="C601" s="44" t="s">
        <v>657</v>
      </c>
      <c r="D601" s="45"/>
      <c r="E601" s="129">
        <v>0.8775825452307693</v>
      </c>
      <c r="F601" s="138">
        <f t="shared" si="25"/>
        <v>57.92044798523077</v>
      </c>
      <c r="G601" s="55">
        <f t="shared" si="26"/>
        <v>72.40055998153846</v>
      </c>
      <c r="I601" s="128"/>
      <c r="J601" s="77"/>
    </row>
    <row r="602" spans="1:10" ht="15">
      <c r="A602" s="62" t="s">
        <v>646</v>
      </c>
      <c r="B602" s="45"/>
      <c r="C602" s="44" t="s">
        <v>642</v>
      </c>
      <c r="D602" s="45"/>
      <c r="E602" s="129">
        <v>0.49017866953846156</v>
      </c>
      <c r="F602" s="138">
        <f t="shared" si="25"/>
        <v>32.351792189538465</v>
      </c>
      <c r="G602" s="55">
        <f t="shared" si="26"/>
        <v>40.43974023692308</v>
      </c>
      <c r="I602" s="128"/>
      <c r="J602" s="77"/>
    </row>
    <row r="603" spans="1:10" ht="15">
      <c r="A603" s="62" t="s">
        <v>647</v>
      </c>
      <c r="B603" s="45"/>
      <c r="C603" s="44" t="s">
        <v>658</v>
      </c>
      <c r="D603" s="45"/>
      <c r="E603" s="129">
        <v>0.9803573390769231</v>
      </c>
      <c r="F603" s="138">
        <f t="shared" si="25"/>
        <v>64.70358437907693</v>
      </c>
      <c r="G603" s="55">
        <f t="shared" si="26"/>
        <v>80.87948047384616</v>
      </c>
      <c r="I603" s="128"/>
      <c r="J603" s="77"/>
    </row>
    <row r="604" spans="1:10" ht="15">
      <c r="A604" s="62" t="s">
        <v>646</v>
      </c>
      <c r="B604" s="45"/>
      <c r="C604" s="44" t="s">
        <v>643</v>
      </c>
      <c r="D604" s="45"/>
      <c r="E604" s="129">
        <v>0.49017866953846156</v>
      </c>
      <c r="F604" s="138">
        <f t="shared" si="25"/>
        <v>32.351792189538465</v>
      </c>
      <c r="G604" s="55">
        <f t="shared" si="26"/>
        <v>40.43974023692308</v>
      </c>
      <c r="I604" s="128"/>
      <c r="J604" s="77"/>
    </row>
    <row r="605" spans="1:10" ht="15.75" thickBot="1">
      <c r="A605" s="63" t="s">
        <v>647</v>
      </c>
      <c r="B605" s="50"/>
      <c r="C605" s="49" t="s">
        <v>659</v>
      </c>
      <c r="D605" s="50"/>
      <c r="E605" s="130">
        <v>0.9803573390769231</v>
      </c>
      <c r="F605" s="138">
        <f t="shared" si="25"/>
        <v>64.70358437907693</v>
      </c>
      <c r="G605" s="55">
        <f t="shared" si="26"/>
        <v>80.87948047384616</v>
      </c>
      <c r="I605" s="128"/>
      <c r="J605" s="77"/>
    </row>
    <row r="606" spans="9:10" ht="15.75" thickBot="1">
      <c r="I606" s="128"/>
      <c r="J606" s="77"/>
    </row>
    <row r="607" spans="1:10" ht="20.25">
      <c r="A607" s="51" t="s">
        <v>115</v>
      </c>
      <c r="B607" s="52"/>
      <c r="C607" s="53"/>
      <c r="D607" s="53"/>
      <c r="E607" s="53"/>
      <c r="F607" s="53"/>
      <c r="G607" s="54"/>
      <c r="I607" s="128"/>
      <c r="J607" s="77"/>
    </row>
    <row r="608" spans="1:10" ht="15">
      <c r="A608" s="46" t="s">
        <v>611</v>
      </c>
      <c r="B608" s="68"/>
      <c r="C608" s="69"/>
      <c r="D608" s="68"/>
      <c r="E608" s="68"/>
      <c r="F608" s="69"/>
      <c r="G608" s="70"/>
      <c r="I608" s="128"/>
      <c r="J608" s="77"/>
    </row>
    <row r="609" spans="1:10" ht="15">
      <c r="A609" s="46" t="s">
        <v>455</v>
      </c>
      <c r="B609" s="43"/>
      <c r="C609" s="58"/>
      <c r="D609" s="43"/>
      <c r="E609" s="43"/>
      <c r="F609" s="58"/>
      <c r="G609" s="59"/>
      <c r="I609" s="128"/>
      <c r="J609" s="77"/>
    </row>
    <row r="610" spans="1:10" ht="15.75" thickBot="1">
      <c r="A610" s="46" t="s">
        <v>612</v>
      </c>
      <c r="B610" s="48"/>
      <c r="C610" s="71"/>
      <c r="D610" s="48"/>
      <c r="E610" s="48"/>
      <c r="F610" s="71"/>
      <c r="G610" s="72"/>
      <c r="I610" s="128"/>
      <c r="J610" s="77"/>
    </row>
    <row r="611" spans="1:10" ht="15">
      <c r="A611" s="107" t="s">
        <v>660</v>
      </c>
      <c r="B611" s="109"/>
      <c r="C611" s="111" t="s">
        <v>198</v>
      </c>
      <c r="D611" s="113" t="s">
        <v>199</v>
      </c>
      <c r="E611" s="126"/>
      <c r="F611" s="38" t="s">
        <v>112</v>
      </c>
      <c r="G611" s="39"/>
      <c r="I611" s="128"/>
      <c r="J611" s="77"/>
    </row>
    <row r="612" spans="1:10" ht="26.25" thickBot="1">
      <c r="A612" s="108"/>
      <c r="B612" s="110"/>
      <c r="C612" s="112"/>
      <c r="D612" s="114"/>
      <c r="E612" s="99"/>
      <c r="F612" s="56" t="s">
        <v>200</v>
      </c>
      <c r="G612" s="57" t="s">
        <v>201</v>
      </c>
      <c r="I612" s="128"/>
      <c r="J612" s="77"/>
    </row>
    <row r="613" spans="1:10" ht="15">
      <c r="A613" s="46" t="s">
        <v>202</v>
      </c>
      <c r="B613" s="43"/>
      <c r="C613" s="58"/>
      <c r="D613" s="43"/>
      <c r="E613" s="43"/>
      <c r="F613" s="58"/>
      <c r="G613" s="59"/>
      <c r="I613" s="128"/>
      <c r="J613" s="77"/>
    </row>
    <row r="614" spans="1:10" ht="15">
      <c r="A614" s="46" t="s">
        <v>599</v>
      </c>
      <c r="B614" s="43"/>
      <c r="C614" s="58"/>
      <c r="D614" s="43"/>
      <c r="E614" s="43"/>
      <c r="F614" s="58"/>
      <c r="G614" s="59"/>
      <c r="I614" s="128"/>
      <c r="J614" s="77"/>
    </row>
    <row r="615" spans="1:10" ht="15">
      <c r="A615" s="46" t="s">
        <v>661</v>
      </c>
      <c r="B615" s="43"/>
      <c r="C615" s="58"/>
      <c r="D615" s="43"/>
      <c r="E615" s="43"/>
      <c r="F615" s="58"/>
      <c r="G615" s="59"/>
      <c r="I615" s="128"/>
      <c r="J615" s="77"/>
    </row>
    <row r="616" spans="1:10" ht="15">
      <c r="A616" s="46" t="s">
        <v>662</v>
      </c>
      <c r="B616" s="43"/>
      <c r="C616" s="58"/>
      <c r="D616" s="43"/>
      <c r="E616" s="43"/>
      <c r="F616" s="58"/>
      <c r="G616" s="59"/>
      <c r="I616" s="128"/>
      <c r="J616" s="77"/>
    </row>
    <row r="617" spans="1:10" ht="15">
      <c r="A617" s="46" t="s">
        <v>663</v>
      </c>
      <c r="B617" s="43"/>
      <c r="C617" s="58"/>
      <c r="D617" s="43"/>
      <c r="E617" s="43"/>
      <c r="F617" s="58"/>
      <c r="G617" s="59"/>
      <c r="I617" s="128"/>
      <c r="J617" s="77"/>
    </row>
    <row r="618" spans="1:10" ht="15">
      <c r="A618" s="46" t="s">
        <v>385</v>
      </c>
      <c r="B618" s="43"/>
      <c r="C618" s="58"/>
      <c r="D618" s="43"/>
      <c r="E618" s="43"/>
      <c r="F618" s="58"/>
      <c r="G618" s="59"/>
      <c r="I618" s="128"/>
      <c r="J618" s="77"/>
    </row>
    <row r="619" spans="1:10" ht="15">
      <c r="A619" s="46" t="s">
        <v>603</v>
      </c>
      <c r="B619" s="43"/>
      <c r="C619" s="58"/>
      <c r="D619" s="43"/>
      <c r="E619" s="43"/>
      <c r="F619" s="58"/>
      <c r="G619" s="59"/>
      <c r="I619" s="128"/>
      <c r="J619" s="77"/>
    </row>
    <row r="620" spans="1:10" ht="15">
      <c r="A620" s="46" t="s">
        <v>249</v>
      </c>
      <c r="B620" s="43"/>
      <c r="C620" s="58"/>
      <c r="D620" s="43"/>
      <c r="E620" s="43"/>
      <c r="F620" s="58"/>
      <c r="G620" s="59"/>
      <c r="I620" s="128"/>
      <c r="J620" s="77"/>
    </row>
    <row r="621" spans="1:10" ht="15">
      <c r="A621" s="46" t="s">
        <v>213</v>
      </c>
      <c r="B621" s="43"/>
      <c r="C621" s="58"/>
      <c r="D621" s="43"/>
      <c r="E621" s="43"/>
      <c r="F621" s="58"/>
      <c r="G621" s="59"/>
      <c r="I621" s="128"/>
      <c r="J621" s="77"/>
    </row>
    <row r="622" spans="1:10" ht="15">
      <c r="A622" s="46" t="s">
        <v>664</v>
      </c>
      <c r="B622" s="43"/>
      <c r="C622" s="58"/>
      <c r="D622" s="43"/>
      <c r="E622" s="43"/>
      <c r="F622" s="58"/>
      <c r="G622" s="59"/>
      <c r="I622" s="128"/>
      <c r="J622" s="77"/>
    </row>
    <row r="623" spans="1:10" ht="15">
      <c r="A623" s="46" t="s">
        <v>608</v>
      </c>
      <c r="B623" s="43"/>
      <c r="C623" s="58"/>
      <c r="D623" s="43"/>
      <c r="E623" s="43"/>
      <c r="F623" s="58"/>
      <c r="G623" s="59"/>
      <c r="I623" s="128"/>
      <c r="J623" s="77"/>
    </row>
    <row r="624" spans="1:10" ht="15.75">
      <c r="A624" s="46" t="s">
        <v>665</v>
      </c>
      <c r="B624" s="43"/>
      <c r="C624" s="58"/>
      <c r="D624" s="43"/>
      <c r="E624" s="43"/>
      <c r="F624" s="73"/>
      <c r="G624" s="59"/>
      <c r="I624" s="128"/>
      <c r="J624" s="77"/>
    </row>
    <row r="625" spans="1:10" ht="15.75">
      <c r="A625" s="46" t="s">
        <v>666</v>
      </c>
      <c r="B625" s="43"/>
      <c r="C625" s="58"/>
      <c r="D625" s="43"/>
      <c r="E625" s="43"/>
      <c r="F625" s="73"/>
      <c r="G625" s="59"/>
      <c r="I625" s="128"/>
      <c r="J625" s="77"/>
    </row>
    <row r="626" spans="1:10" ht="15">
      <c r="A626" s="62" t="s">
        <v>667</v>
      </c>
      <c r="B626" s="45"/>
      <c r="C626" s="44" t="s">
        <v>668</v>
      </c>
      <c r="D626" s="45"/>
      <c r="E626" s="129">
        <v>0.13988791384615384</v>
      </c>
      <c r="F626" s="138">
        <f aca="true" t="shared" si="27" ref="F626:F689">E626*$E$13*$G$13</f>
        <v>9.232602313846154</v>
      </c>
      <c r="G626" s="55">
        <f>E626*$E$13*$G$14</f>
        <v>11.540752892307694</v>
      </c>
      <c r="I626" s="128"/>
      <c r="J626" s="77"/>
    </row>
    <row r="627" spans="1:10" ht="15">
      <c r="A627" s="62" t="s">
        <v>667</v>
      </c>
      <c r="B627" s="45"/>
      <c r="C627" s="44" t="s">
        <v>669</v>
      </c>
      <c r="D627" s="45"/>
      <c r="E627" s="129">
        <v>0.13988791384615384</v>
      </c>
      <c r="F627" s="138">
        <f t="shared" si="27"/>
        <v>9.232602313846154</v>
      </c>
      <c r="G627" s="55">
        <f aca="true" t="shared" si="28" ref="G627:G690">E627*$E$13*$G$14</f>
        <v>11.540752892307694</v>
      </c>
      <c r="I627" s="128"/>
      <c r="J627" s="77"/>
    </row>
    <row r="628" spans="1:10" ht="15">
      <c r="A628" s="62" t="s">
        <v>667</v>
      </c>
      <c r="B628" s="45"/>
      <c r="C628" s="44" t="s">
        <v>670</v>
      </c>
      <c r="D628" s="45"/>
      <c r="E628" s="129">
        <v>0.13988791384615384</v>
      </c>
      <c r="F628" s="138">
        <f t="shared" si="27"/>
        <v>9.232602313846154</v>
      </c>
      <c r="G628" s="55">
        <f t="shared" si="28"/>
        <v>11.540752892307694</v>
      </c>
      <c r="I628" s="128"/>
      <c r="J628" s="77"/>
    </row>
    <row r="629" spans="1:10" ht="15">
      <c r="A629" s="62" t="s">
        <v>667</v>
      </c>
      <c r="B629" s="45"/>
      <c r="C629" s="44" t="s">
        <v>671</v>
      </c>
      <c r="D629" s="45"/>
      <c r="E629" s="129">
        <v>0.13988791384615384</v>
      </c>
      <c r="F629" s="138">
        <f t="shared" si="27"/>
        <v>9.232602313846154</v>
      </c>
      <c r="G629" s="55">
        <f t="shared" si="28"/>
        <v>11.540752892307694</v>
      </c>
      <c r="I629" s="128"/>
      <c r="J629" s="77"/>
    </row>
    <row r="630" spans="1:10" ht="15">
      <c r="A630" s="62" t="s">
        <v>667</v>
      </c>
      <c r="B630" s="45"/>
      <c r="C630" s="44" t="s">
        <v>672</v>
      </c>
      <c r="D630" s="45"/>
      <c r="E630" s="129">
        <v>0.13988791384615384</v>
      </c>
      <c r="F630" s="138">
        <f t="shared" si="27"/>
        <v>9.232602313846154</v>
      </c>
      <c r="G630" s="55">
        <f t="shared" si="28"/>
        <v>11.540752892307694</v>
      </c>
      <c r="I630" s="128"/>
      <c r="J630" s="77"/>
    </row>
    <row r="631" spans="1:10" ht="15">
      <c r="A631" s="62" t="s">
        <v>667</v>
      </c>
      <c r="B631" s="45"/>
      <c r="C631" s="44" t="s">
        <v>673</v>
      </c>
      <c r="D631" s="45"/>
      <c r="E631" s="129">
        <v>0.13988791384615384</v>
      </c>
      <c r="F631" s="138">
        <f t="shared" si="27"/>
        <v>9.232602313846154</v>
      </c>
      <c r="G631" s="55">
        <f t="shared" si="28"/>
        <v>11.540752892307694</v>
      </c>
      <c r="I631" s="128"/>
      <c r="J631" s="77"/>
    </row>
    <row r="632" spans="1:10" ht="15">
      <c r="A632" s="62" t="s">
        <v>667</v>
      </c>
      <c r="B632" s="45"/>
      <c r="C632" s="44" t="s">
        <v>674</v>
      </c>
      <c r="D632" s="45"/>
      <c r="E632" s="129">
        <v>0.13988791384615384</v>
      </c>
      <c r="F632" s="138">
        <f t="shared" si="27"/>
        <v>9.232602313846154</v>
      </c>
      <c r="G632" s="55">
        <f t="shared" si="28"/>
        <v>11.540752892307694</v>
      </c>
      <c r="I632" s="128"/>
      <c r="J632" s="77"/>
    </row>
    <row r="633" spans="1:10" ht="15">
      <c r="A633" s="62" t="s">
        <v>667</v>
      </c>
      <c r="B633" s="45"/>
      <c r="C633" s="44" t="s">
        <v>675</v>
      </c>
      <c r="D633" s="45"/>
      <c r="E633" s="129">
        <v>0.13988791384615384</v>
      </c>
      <c r="F633" s="138">
        <f t="shared" si="27"/>
        <v>9.232602313846154</v>
      </c>
      <c r="G633" s="55">
        <f t="shared" si="28"/>
        <v>11.540752892307694</v>
      </c>
      <c r="I633" s="128"/>
      <c r="J633" s="77"/>
    </row>
    <row r="634" spans="1:10" ht="15">
      <c r="A634" s="62" t="s">
        <v>667</v>
      </c>
      <c r="B634" s="45"/>
      <c r="C634" s="44" t="s">
        <v>676</v>
      </c>
      <c r="D634" s="45"/>
      <c r="E634" s="129">
        <v>0.13988791384615384</v>
      </c>
      <c r="F634" s="138">
        <f t="shared" si="27"/>
        <v>9.232602313846154</v>
      </c>
      <c r="G634" s="55">
        <f t="shared" si="28"/>
        <v>11.540752892307694</v>
      </c>
      <c r="I634" s="128"/>
      <c r="J634" s="77"/>
    </row>
    <row r="635" spans="1:10" ht="15">
      <c r="A635" s="62" t="s">
        <v>667</v>
      </c>
      <c r="B635" s="45"/>
      <c r="C635" s="44" t="s">
        <v>677</v>
      </c>
      <c r="D635" s="45"/>
      <c r="E635" s="129">
        <v>0.13988791384615384</v>
      </c>
      <c r="F635" s="138">
        <f t="shared" si="27"/>
        <v>9.232602313846154</v>
      </c>
      <c r="G635" s="55">
        <f t="shared" si="28"/>
        <v>11.540752892307694</v>
      </c>
      <c r="I635" s="128"/>
      <c r="J635" s="77"/>
    </row>
    <row r="636" spans="1:10" ht="15">
      <c r="A636" s="62" t="s">
        <v>667</v>
      </c>
      <c r="B636" s="45"/>
      <c r="C636" s="44" t="s">
        <v>678</v>
      </c>
      <c r="D636" s="45"/>
      <c r="E636" s="129">
        <v>0.13988791384615384</v>
      </c>
      <c r="F636" s="138">
        <f t="shared" si="27"/>
        <v>9.232602313846154</v>
      </c>
      <c r="G636" s="55">
        <f t="shared" si="28"/>
        <v>11.540752892307694</v>
      </c>
      <c r="I636" s="128"/>
      <c r="J636" s="77"/>
    </row>
    <row r="637" spans="1:10" ht="15">
      <c r="A637" s="62" t="s">
        <v>667</v>
      </c>
      <c r="B637" s="45"/>
      <c r="C637" s="44" t="s">
        <v>679</v>
      </c>
      <c r="D637" s="45"/>
      <c r="E637" s="129">
        <v>0.13988791384615384</v>
      </c>
      <c r="F637" s="138">
        <f t="shared" si="27"/>
        <v>9.232602313846154</v>
      </c>
      <c r="G637" s="55">
        <f t="shared" si="28"/>
        <v>11.540752892307694</v>
      </c>
      <c r="I637" s="128"/>
      <c r="J637" s="77"/>
    </row>
    <row r="638" spans="1:10" ht="15">
      <c r="A638" s="62" t="s">
        <v>667</v>
      </c>
      <c r="B638" s="45"/>
      <c r="C638" s="44" t="s">
        <v>680</v>
      </c>
      <c r="D638" s="45"/>
      <c r="E638" s="129">
        <v>0.13988791384615384</v>
      </c>
      <c r="F638" s="138">
        <f t="shared" si="27"/>
        <v>9.232602313846154</v>
      </c>
      <c r="G638" s="55">
        <f t="shared" si="28"/>
        <v>11.540752892307694</v>
      </c>
      <c r="I638" s="128"/>
      <c r="J638" s="77"/>
    </row>
    <row r="639" spans="1:10" ht="15">
      <c r="A639" s="62" t="s">
        <v>667</v>
      </c>
      <c r="B639" s="45"/>
      <c r="C639" s="44" t="s">
        <v>681</v>
      </c>
      <c r="D639" s="45"/>
      <c r="E639" s="129">
        <v>0.13988791384615384</v>
      </c>
      <c r="F639" s="138">
        <f t="shared" si="27"/>
        <v>9.232602313846154</v>
      </c>
      <c r="G639" s="55">
        <f t="shared" si="28"/>
        <v>11.540752892307694</v>
      </c>
      <c r="I639" s="128"/>
      <c r="J639" s="77"/>
    </row>
    <row r="640" spans="1:10" ht="15">
      <c r="A640" s="62" t="s">
        <v>667</v>
      </c>
      <c r="B640" s="45"/>
      <c r="C640" s="44" t="s">
        <v>682</v>
      </c>
      <c r="D640" s="45"/>
      <c r="E640" s="129">
        <v>0.13988791384615384</v>
      </c>
      <c r="F640" s="138">
        <f t="shared" si="27"/>
        <v>9.232602313846154</v>
      </c>
      <c r="G640" s="55">
        <f t="shared" si="28"/>
        <v>11.540752892307694</v>
      </c>
      <c r="I640" s="128"/>
      <c r="J640" s="77"/>
    </row>
    <row r="641" spans="1:10" ht="15">
      <c r="A641" s="62" t="s">
        <v>667</v>
      </c>
      <c r="B641" s="45"/>
      <c r="C641" s="44" t="s">
        <v>683</v>
      </c>
      <c r="D641" s="45"/>
      <c r="E641" s="129">
        <v>0.1942776670153846</v>
      </c>
      <c r="F641" s="138">
        <f t="shared" si="27"/>
        <v>12.822326023015384</v>
      </c>
      <c r="G641" s="55">
        <f t="shared" si="28"/>
        <v>16.02790752876923</v>
      </c>
      <c r="I641" s="128"/>
      <c r="J641" s="77"/>
    </row>
    <row r="642" spans="1:10" ht="15">
      <c r="A642" s="62" t="s">
        <v>667</v>
      </c>
      <c r="B642" s="45"/>
      <c r="C642" s="44" t="s">
        <v>684</v>
      </c>
      <c r="D642" s="45"/>
      <c r="E642" s="129">
        <v>0.19417774707692306</v>
      </c>
      <c r="F642" s="138">
        <f t="shared" si="27"/>
        <v>12.815731307076922</v>
      </c>
      <c r="G642" s="55">
        <f t="shared" si="28"/>
        <v>16.019664133846153</v>
      </c>
      <c r="I642" s="128"/>
      <c r="J642" s="77"/>
    </row>
    <row r="643" spans="1:10" ht="15">
      <c r="A643" s="62" t="s">
        <v>667</v>
      </c>
      <c r="B643" s="45"/>
      <c r="C643" s="44" t="s">
        <v>685</v>
      </c>
      <c r="D643" s="45"/>
      <c r="E643" s="129">
        <v>0.19417774707692306</v>
      </c>
      <c r="F643" s="138">
        <f t="shared" si="27"/>
        <v>12.815731307076922</v>
      </c>
      <c r="G643" s="55">
        <f t="shared" si="28"/>
        <v>16.019664133846153</v>
      </c>
      <c r="I643" s="128"/>
      <c r="J643" s="77"/>
    </row>
    <row r="644" spans="1:10" ht="15">
      <c r="A644" s="62" t="s">
        <v>667</v>
      </c>
      <c r="B644" s="45"/>
      <c r="C644" s="44" t="s">
        <v>686</v>
      </c>
      <c r="D644" s="45"/>
      <c r="E644" s="129">
        <v>0.19417774707692306</v>
      </c>
      <c r="F644" s="138">
        <f t="shared" si="27"/>
        <v>12.815731307076922</v>
      </c>
      <c r="G644" s="55">
        <f t="shared" si="28"/>
        <v>16.019664133846153</v>
      </c>
      <c r="I644" s="128"/>
      <c r="J644" s="77"/>
    </row>
    <row r="645" spans="1:10" ht="15">
      <c r="A645" s="62" t="s">
        <v>667</v>
      </c>
      <c r="B645" s="45"/>
      <c r="C645" s="44" t="s">
        <v>687</v>
      </c>
      <c r="D645" s="45"/>
      <c r="E645" s="129">
        <v>0.19417774707692306</v>
      </c>
      <c r="F645" s="138">
        <f t="shared" si="27"/>
        <v>12.815731307076922</v>
      </c>
      <c r="G645" s="55">
        <f t="shared" si="28"/>
        <v>16.019664133846153</v>
      </c>
      <c r="I645" s="128"/>
      <c r="J645" s="77"/>
    </row>
    <row r="646" spans="1:10" ht="15">
      <c r="A646" s="62" t="s">
        <v>667</v>
      </c>
      <c r="B646" s="45"/>
      <c r="C646" s="44" t="s">
        <v>688</v>
      </c>
      <c r="D646" s="45"/>
      <c r="E646" s="129">
        <v>0.19417774707692306</v>
      </c>
      <c r="F646" s="138">
        <f t="shared" si="27"/>
        <v>12.815731307076922</v>
      </c>
      <c r="G646" s="55">
        <f t="shared" si="28"/>
        <v>16.019664133846153</v>
      </c>
      <c r="I646" s="128"/>
      <c r="J646" s="77"/>
    </row>
    <row r="647" spans="1:10" ht="15">
      <c r="A647" s="62" t="s">
        <v>667</v>
      </c>
      <c r="B647" s="45"/>
      <c r="C647" s="44" t="s">
        <v>689</v>
      </c>
      <c r="D647" s="45"/>
      <c r="E647" s="129">
        <v>0.19417774707692306</v>
      </c>
      <c r="F647" s="138">
        <f t="shared" si="27"/>
        <v>12.815731307076922</v>
      </c>
      <c r="G647" s="55">
        <f t="shared" si="28"/>
        <v>16.019664133846153</v>
      </c>
      <c r="I647" s="128"/>
      <c r="J647" s="77"/>
    </row>
    <row r="648" spans="1:10" ht="15">
      <c r="A648" s="62" t="s">
        <v>667</v>
      </c>
      <c r="B648" s="45"/>
      <c r="C648" s="44" t="s">
        <v>690</v>
      </c>
      <c r="D648" s="45"/>
      <c r="E648" s="129">
        <v>0.19417774707692306</v>
      </c>
      <c r="F648" s="138">
        <f t="shared" si="27"/>
        <v>12.815731307076922</v>
      </c>
      <c r="G648" s="55">
        <f t="shared" si="28"/>
        <v>16.019664133846153</v>
      </c>
      <c r="I648" s="128"/>
      <c r="J648" s="77"/>
    </row>
    <row r="649" spans="1:10" ht="15">
      <c r="A649" s="62" t="s">
        <v>667</v>
      </c>
      <c r="B649" s="45"/>
      <c r="C649" s="44" t="s">
        <v>691</v>
      </c>
      <c r="D649" s="45"/>
      <c r="E649" s="129">
        <v>0.19417774707692306</v>
      </c>
      <c r="F649" s="138">
        <f t="shared" si="27"/>
        <v>12.815731307076922</v>
      </c>
      <c r="G649" s="55">
        <f t="shared" si="28"/>
        <v>16.019664133846153</v>
      </c>
      <c r="I649" s="128"/>
      <c r="J649" s="77"/>
    </row>
    <row r="650" spans="1:10" ht="15">
      <c r="A650" s="62" t="s">
        <v>667</v>
      </c>
      <c r="B650" s="45"/>
      <c r="C650" s="44" t="s">
        <v>692</v>
      </c>
      <c r="D650" s="45"/>
      <c r="E650" s="129">
        <v>0.19417774707692306</v>
      </c>
      <c r="F650" s="138">
        <f t="shared" si="27"/>
        <v>12.815731307076922</v>
      </c>
      <c r="G650" s="55">
        <f t="shared" si="28"/>
        <v>16.019664133846153</v>
      </c>
      <c r="I650" s="128"/>
      <c r="J650" s="77"/>
    </row>
    <row r="651" spans="1:10" ht="15">
      <c r="A651" s="62" t="s">
        <v>667</v>
      </c>
      <c r="B651" s="45"/>
      <c r="C651" s="44" t="s">
        <v>693</v>
      </c>
      <c r="D651" s="45"/>
      <c r="E651" s="129">
        <v>0.19417774707692306</v>
      </c>
      <c r="F651" s="138">
        <f t="shared" si="27"/>
        <v>12.815731307076922</v>
      </c>
      <c r="G651" s="55">
        <f t="shared" si="28"/>
        <v>16.019664133846153</v>
      </c>
      <c r="I651" s="128"/>
      <c r="J651" s="77"/>
    </row>
    <row r="652" spans="1:10" ht="15">
      <c r="A652" s="62" t="s">
        <v>667</v>
      </c>
      <c r="B652" s="45"/>
      <c r="C652" s="44" t="s">
        <v>694</v>
      </c>
      <c r="D652" s="45"/>
      <c r="E652" s="129">
        <v>0.2220221032615384</v>
      </c>
      <c r="F652" s="138">
        <f t="shared" si="27"/>
        <v>14.653458815261535</v>
      </c>
      <c r="G652" s="55">
        <f t="shared" si="28"/>
        <v>18.31682351907692</v>
      </c>
      <c r="I652" s="128"/>
      <c r="J652" s="77"/>
    </row>
    <row r="653" spans="1:10" ht="15">
      <c r="A653" s="62" t="s">
        <v>667</v>
      </c>
      <c r="B653" s="45"/>
      <c r="C653" s="44" t="s">
        <v>695</v>
      </c>
      <c r="D653" s="45"/>
      <c r="E653" s="129">
        <v>0.2221553298461538</v>
      </c>
      <c r="F653" s="138">
        <f t="shared" si="27"/>
        <v>14.66225176984615</v>
      </c>
      <c r="G653" s="55">
        <f t="shared" si="28"/>
        <v>18.32781471230769</v>
      </c>
      <c r="I653" s="128"/>
      <c r="J653" s="77"/>
    </row>
    <row r="654" spans="1:10" ht="15">
      <c r="A654" s="62" t="s">
        <v>667</v>
      </c>
      <c r="B654" s="45"/>
      <c r="C654" s="44" t="s">
        <v>696</v>
      </c>
      <c r="D654" s="45"/>
      <c r="E654" s="129">
        <v>0.2221553298461538</v>
      </c>
      <c r="F654" s="138">
        <f t="shared" si="27"/>
        <v>14.66225176984615</v>
      </c>
      <c r="G654" s="55">
        <f t="shared" si="28"/>
        <v>18.32781471230769</v>
      </c>
      <c r="I654" s="128"/>
      <c r="J654" s="77"/>
    </row>
    <row r="655" spans="1:10" ht="15">
      <c r="A655" s="62" t="s">
        <v>667</v>
      </c>
      <c r="B655" s="45"/>
      <c r="C655" s="44" t="s">
        <v>697</v>
      </c>
      <c r="D655" s="45"/>
      <c r="E655" s="129">
        <v>0.24979984615384612</v>
      </c>
      <c r="F655" s="138">
        <f t="shared" si="27"/>
        <v>16.486789846153844</v>
      </c>
      <c r="G655" s="55">
        <f t="shared" si="28"/>
        <v>20.608487307692304</v>
      </c>
      <c r="I655" s="128"/>
      <c r="J655" s="77"/>
    </row>
    <row r="656" spans="1:10" ht="15">
      <c r="A656" s="62" t="s">
        <v>667</v>
      </c>
      <c r="B656" s="45"/>
      <c r="C656" s="44" t="s">
        <v>698</v>
      </c>
      <c r="D656" s="45"/>
      <c r="E656" s="129">
        <v>0.24979984615384612</v>
      </c>
      <c r="F656" s="138">
        <f t="shared" si="27"/>
        <v>16.486789846153844</v>
      </c>
      <c r="G656" s="55">
        <f t="shared" si="28"/>
        <v>20.608487307692304</v>
      </c>
      <c r="I656" s="128"/>
      <c r="J656" s="77"/>
    </row>
    <row r="657" spans="1:10" ht="15">
      <c r="A657" s="62" t="s">
        <v>667</v>
      </c>
      <c r="B657" s="45"/>
      <c r="C657" s="44" t="s">
        <v>699</v>
      </c>
      <c r="D657" s="45"/>
      <c r="E657" s="129">
        <v>0.24979984615384612</v>
      </c>
      <c r="F657" s="138">
        <f t="shared" si="27"/>
        <v>16.486789846153844</v>
      </c>
      <c r="G657" s="55">
        <f t="shared" si="28"/>
        <v>20.608487307692304</v>
      </c>
      <c r="I657" s="128"/>
      <c r="J657" s="77"/>
    </row>
    <row r="658" spans="1:10" ht="15">
      <c r="A658" s="62" t="s">
        <v>667</v>
      </c>
      <c r="B658" s="45"/>
      <c r="C658" s="44" t="s">
        <v>700</v>
      </c>
      <c r="D658" s="45"/>
      <c r="E658" s="129">
        <v>0.24979984615384612</v>
      </c>
      <c r="F658" s="138">
        <f t="shared" si="27"/>
        <v>16.486789846153844</v>
      </c>
      <c r="G658" s="55">
        <f t="shared" si="28"/>
        <v>20.608487307692304</v>
      </c>
      <c r="I658" s="128"/>
      <c r="J658" s="77"/>
    </row>
    <row r="659" spans="1:10" ht="15">
      <c r="A659" s="62" t="s">
        <v>667</v>
      </c>
      <c r="B659" s="45"/>
      <c r="C659" s="44" t="s">
        <v>701</v>
      </c>
      <c r="D659" s="45"/>
      <c r="E659" s="129">
        <v>0.27644516307692313</v>
      </c>
      <c r="F659" s="138">
        <f t="shared" si="27"/>
        <v>18.245380763076927</v>
      </c>
      <c r="G659" s="55">
        <f t="shared" si="28"/>
        <v>22.806725953846158</v>
      </c>
      <c r="I659" s="128"/>
      <c r="J659" s="77"/>
    </row>
    <row r="660" spans="1:10" ht="15">
      <c r="A660" s="62" t="s">
        <v>667</v>
      </c>
      <c r="B660" s="45"/>
      <c r="C660" s="44" t="s">
        <v>702</v>
      </c>
      <c r="D660" s="45"/>
      <c r="E660" s="129">
        <v>0.27644516307692313</v>
      </c>
      <c r="F660" s="138">
        <f t="shared" si="27"/>
        <v>18.245380763076927</v>
      </c>
      <c r="G660" s="55">
        <f t="shared" si="28"/>
        <v>22.806725953846158</v>
      </c>
      <c r="I660" s="128"/>
      <c r="J660" s="77"/>
    </row>
    <row r="661" spans="1:10" ht="15">
      <c r="A661" s="62" t="s">
        <v>667</v>
      </c>
      <c r="B661" s="45"/>
      <c r="C661" s="44" t="s">
        <v>703</v>
      </c>
      <c r="D661" s="45"/>
      <c r="E661" s="129">
        <v>0.27644516307692313</v>
      </c>
      <c r="F661" s="138">
        <f t="shared" si="27"/>
        <v>18.245380763076927</v>
      </c>
      <c r="G661" s="55">
        <f t="shared" si="28"/>
        <v>22.806725953846158</v>
      </c>
      <c r="I661" s="128"/>
      <c r="J661" s="77"/>
    </row>
    <row r="662" spans="1:10" ht="15">
      <c r="A662" s="62" t="s">
        <v>667</v>
      </c>
      <c r="B662" s="45"/>
      <c r="C662" s="44" t="s">
        <v>704</v>
      </c>
      <c r="D662" s="45"/>
      <c r="E662" s="129">
        <v>0.30542194523076915</v>
      </c>
      <c r="F662" s="138">
        <f t="shared" si="27"/>
        <v>20.157848385230764</v>
      </c>
      <c r="G662" s="55">
        <f t="shared" si="28"/>
        <v>25.197310481538455</v>
      </c>
      <c r="I662" s="128"/>
      <c r="J662" s="77"/>
    </row>
    <row r="663" spans="1:10" ht="15">
      <c r="A663" s="62" t="s">
        <v>667</v>
      </c>
      <c r="B663" s="45"/>
      <c r="C663" s="44" t="s">
        <v>705</v>
      </c>
      <c r="D663" s="45"/>
      <c r="E663" s="129">
        <v>0.30542194523076915</v>
      </c>
      <c r="F663" s="138">
        <f t="shared" si="27"/>
        <v>20.157848385230764</v>
      </c>
      <c r="G663" s="55">
        <f t="shared" si="28"/>
        <v>25.197310481538455</v>
      </c>
      <c r="I663" s="128"/>
      <c r="J663" s="77"/>
    </row>
    <row r="664" spans="1:10" ht="15">
      <c r="A664" s="62" t="s">
        <v>667</v>
      </c>
      <c r="B664" s="45"/>
      <c r="C664" s="44" t="s">
        <v>706</v>
      </c>
      <c r="D664" s="45"/>
      <c r="E664" s="129">
        <v>0.30542194523076915</v>
      </c>
      <c r="F664" s="138">
        <f t="shared" si="27"/>
        <v>20.157848385230764</v>
      </c>
      <c r="G664" s="55">
        <f t="shared" si="28"/>
        <v>25.197310481538455</v>
      </c>
      <c r="I664" s="128"/>
      <c r="J664" s="77"/>
    </row>
    <row r="665" spans="1:10" ht="15">
      <c r="A665" s="62" t="s">
        <v>667</v>
      </c>
      <c r="B665" s="45"/>
      <c r="C665" s="44" t="s">
        <v>707</v>
      </c>
      <c r="D665" s="45"/>
      <c r="E665" s="129">
        <v>0.30542194523076915</v>
      </c>
      <c r="F665" s="138">
        <f t="shared" si="27"/>
        <v>20.157848385230764</v>
      </c>
      <c r="G665" s="55">
        <f t="shared" si="28"/>
        <v>25.197310481538455</v>
      </c>
      <c r="I665" s="128"/>
      <c r="J665" s="77"/>
    </row>
    <row r="666" spans="1:10" ht="15">
      <c r="A666" s="62" t="s">
        <v>667</v>
      </c>
      <c r="B666" s="45"/>
      <c r="C666" s="44" t="s">
        <v>708</v>
      </c>
      <c r="D666" s="45"/>
      <c r="E666" s="129">
        <v>0.3330664615384615</v>
      </c>
      <c r="F666" s="138">
        <f t="shared" si="27"/>
        <v>21.982386461538457</v>
      </c>
      <c r="G666" s="55">
        <f t="shared" si="28"/>
        <v>27.47798307692307</v>
      </c>
      <c r="I666" s="128"/>
      <c r="J666" s="77"/>
    </row>
    <row r="667" spans="1:10" ht="15">
      <c r="A667" s="62" t="s">
        <v>667</v>
      </c>
      <c r="B667" s="45"/>
      <c r="C667" s="44" t="s">
        <v>709</v>
      </c>
      <c r="D667" s="45"/>
      <c r="E667" s="129">
        <v>0.3330664615384615</v>
      </c>
      <c r="F667" s="138">
        <f t="shared" si="27"/>
        <v>21.982386461538457</v>
      </c>
      <c r="G667" s="55">
        <f t="shared" si="28"/>
        <v>27.47798307692307</v>
      </c>
      <c r="I667" s="128"/>
      <c r="J667" s="77"/>
    </row>
    <row r="668" spans="1:10" ht="15">
      <c r="A668" s="62" t="s">
        <v>667</v>
      </c>
      <c r="B668" s="45"/>
      <c r="C668" s="44" t="s">
        <v>710</v>
      </c>
      <c r="D668" s="45"/>
      <c r="E668" s="129">
        <v>0.3330664615384615</v>
      </c>
      <c r="F668" s="138">
        <f t="shared" si="27"/>
        <v>21.982386461538457</v>
      </c>
      <c r="G668" s="55">
        <f t="shared" si="28"/>
        <v>27.47798307692307</v>
      </c>
      <c r="I668" s="128"/>
      <c r="J668" s="77"/>
    </row>
    <row r="669" spans="1:10" ht="15">
      <c r="A669" s="62" t="s">
        <v>667</v>
      </c>
      <c r="B669" s="45"/>
      <c r="C669" s="44" t="s">
        <v>711</v>
      </c>
      <c r="D669" s="45"/>
      <c r="E669" s="129">
        <v>0.3330664615384615</v>
      </c>
      <c r="F669" s="138">
        <f t="shared" si="27"/>
        <v>21.982386461538457</v>
      </c>
      <c r="G669" s="55">
        <f t="shared" si="28"/>
        <v>27.47798307692307</v>
      </c>
      <c r="I669" s="128"/>
      <c r="J669" s="77"/>
    </row>
    <row r="670" spans="1:10" ht="15">
      <c r="A670" s="62" t="s">
        <v>667</v>
      </c>
      <c r="B670" s="45"/>
      <c r="C670" s="44" t="s">
        <v>712</v>
      </c>
      <c r="D670" s="45"/>
      <c r="E670" s="129">
        <v>0.3330664615384615</v>
      </c>
      <c r="F670" s="138">
        <f t="shared" si="27"/>
        <v>21.982386461538457</v>
      </c>
      <c r="G670" s="55">
        <f t="shared" si="28"/>
        <v>27.47798307692307</v>
      </c>
      <c r="I670" s="128"/>
      <c r="J670" s="77"/>
    </row>
    <row r="671" spans="1:10" ht="15">
      <c r="A671" s="62" t="s">
        <v>667</v>
      </c>
      <c r="B671" s="45"/>
      <c r="C671" s="44" t="s">
        <v>713</v>
      </c>
      <c r="D671" s="45"/>
      <c r="E671" s="129">
        <v>0.3330664615384615</v>
      </c>
      <c r="F671" s="138">
        <f t="shared" si="27"/>
        <v>21.982386461538457</v>
      </c>
      <c r="G671" s="55">
        <f t="shared" si="28"/>
        <v>27.47798307692307</v>
      </c>
      <c r="I671" s="128"/>
      <c r="J671" s="77"/>
    </row>
    <row r="672" spans="1:10" ht="15">
      <c r="A672" s="62" t="s">
        <v>667</v>
      </c>
      <c r="B672" s="45"/>
      <c r="C672" s="44" t="s">
        <v>714</v>
      </c>
      <c r="D672" s="45"/>
      <c r="E672" s="129">
        <v>0.3886885606153846</v>
      </c>
      <c r="F672" s="138">
        <f t="shared" si="27"/>
        <v>25.653445000615385</v>
      </c>
      <c r="G672" s="55">
        <f t="shared" si="28"/>
        <v>32.06680625076923</v>
      </c>
      <c r="I672" s="128"/>
      <c r="J672" s="77"/>
    </row>
    <row r="673" spans="1:10" ht="15">
      <c r="A673" s="62" t="s">
        <v>667</v>
      </c>
      <c r="B673" s="45"/>
      <c r="C673" s="44" t="s">
        <v>715</v>
      </c>
      <c r="D673" s="45"/>
      <c r="E673" s="129">
        <v>0.3886885606153846</v>
      </c>
      <c r="F673" s="138">
        <f t="shared" si="27"/>
        <v>25.653445000615385</v>
      </c>
      <c r="G673" s="55">
        <f t="shared" si="28"/>
        <v>32.06680625076923</v>
      </c>
      <c r="I673" s="128"/>
      <c r="J673" s="77"/>
    </row>
    <row r="674" spans="1:10" ht="15">
      <c r="A674" s="62" t="s">
        <v>667</v>
      </c>
      <c r="B674" s="45"/>
      <c r="C674" s="44" t="s">
        <v>716</v>
      </c>
      <c r="D674" s="45"/>
      <c r="E674" s="129">
        <v>0.3886885606153846</v>
      </c>
      <c r="F674" s="138">
        <f t="shared" si="27"/>
        <v>25.653445000615385</v>
      </c>
      <c r="G674" s="55">
        <f t="shared" si="28"/>
        <v>32.06680625076923</v>
      </c>
      <c r="I674" s="128"/>
      <c r="J674" s="77"/>
    </row>
    <row r="675" spans="1:10" ht="15">
      <c r="A675" s="62" t="s">
        <v>667</v>
      </c>
      <c r="B675" s="45"/>
      <c r="C675" s="44" t="s">
        <v>717</v>
      </c>
      <c r="D675" s="45"/>
      <c r="E675" s="129">
        <v>0.3886885606153846</v>
      </c>
      <c r="F675" s="138">
        <f t="shared" si="27"/>
        <v>25.653445000615385</v>
      </c>
      <c r="G675" s="55">
        <f t="shared" si="28"/>
        <v>32.06680625076923</v>
      </c>
      <c r="I675" s="128"/>
      <c r="J675" s="77"/>
    </row>
    <row r="676" spans="1:10" ht="15">
      <c r="A676" s="62" t="s">
        <v>667</v>
      </c>
      <c r="B676" s="45"/>
      <c r="C676" s="44" t="s">
        <v>718</v>
      </c>
      <c r="D676" s="45"/>
      <c r="E676" s="129">
        <v>0.3886885606153846</v>
      </c>
      <c r="F676" s="138">
        <f t="shared" si="27"/>
        <v>25.653445000615385</v>
      </c>
      <c r="G676" s="55">
        <f t="shared" si="28"/>
        <v>32.06680625076923</v>
      </c>
      <c r="I676" s="128"/>
      <c r="J676" s="77"/>
    </row>
    <row r="677" spans="1:10" ht="15">
      <c r="A677" s="62" t="s">
        <v>667</v>
      </c>
      <c r="B677" s="45"/>
      <c r="C677" s="44" t="s">
        <v>719</v>
      </c>
      <c r="D677" s="45"/>
      <c r="E677" s="129">
        <v>0.3886885606153846</v>
      </c>
      <c r="F677" s="138">
        <f t="shared" si="27"/>
        <v>25.653445000615385</v>
      </c>
      <c r="G677" s="55">
        <f t="shared" si="28"/>
        <v>32.06680625076923</v>
      </c>
      <c r="I677" s="128"/>
      <c r="J677" s="77"/>
    </row>
    <row r="678" spans="1:10" ht="15">
      <c r="A678" s="62" t="s">
        <v>667</v>
      </c>
      <c r="B678" s="45"/>
      <c r="C678" s="44" t="s">
        <v>720</v>
      </c>
      <c r="D678" s="45"/>
      <c r="E678" s="129">
        <v>0.3886885606153846</v>
      </c>
      <c r="F678" s="138">
        <f t="shared" si="27"/>
        <v>25.653445000615385</v>
      </c>
      <c r="G678" s="55">
        <f t="shared" si="28"/>
        <v>32.06680625076923</v>
      </c>
      <c r="I678" s="128"/>
      <c r="J678" s="77"/>
    </row>
    <row r="679" spans="1:10" ht="15">
      <c r="A679" s="62" t="s">
        <v>667</v>
      </c>
      <c r="B679" s="45"/>
      <c r="C679" s="44" t="s">
        <v>721</v>
      </c>
      <c r="D679" s="45"/>
      <c r="E679" s="129">
        <v>0.3886885606153846</v>
      </c>
      <c r="F679" s="138">
        <f t="shared" si="27"/>
        <v>25.653445000615385</v>
      </c>
      <c r="G679" s="55">
        <f t="shared" si="28"/>
        <v>32.06680625076923</v>
      </c>
      <c r="I679" s="128"/>
      <c r="J679" s="77"/>
    </row>
    <row r="680" spans="1:10" ht="15">
      <c r="A680" s="62" t="s">
        <v>667</v>
      </c>
      <c r="B680" s="45"/>
      <c r="C680" s="44" t="s">
        <v>722</v>
      </c>
      <c r="D680" s="45"/>
      <c r="E680" s="129">
        <v>0.3886885606153846</v>
      </c>
      <c r="F680" s="138">
        <f t="shared" si="27"/>
        <v>25.653445000615385</v>
      </c>
      <c r="G680" s="55">
        <f t="shared" si="28"/>
        <v>32.06680625076923</v>
      </c>
      <c r="I680" s="128"/>
      <c r="J680" s="77"/>
    </row>
    <row r="681" spans="1:10" ht="15">
      <c r="A681" s="62" t="s">
        <v>667</v>
      </c>
      <c r="B681" s="45"/>
      <c r="C681" s="44" t="s">
        <v>723</v>
      </c>
      <c r="D681" s="45"/>
      <c r="E681" s="129">
        <v>0.3886885606153846</v>
      </c>
      <c r="F681" s="138">
        <f t="shared" si="27"/>
        <v>25.653445000615385</v>
      </c>
      <c r="G681" s="55">
        <f t="shared" si="28"/>
        <v>32.06680625076923</v>
      </c>
      <c r="I681" s="128"/>
      <c r="J681" s="77"/>
    </row>
    <row r="682" spans="1:10" ht="15">
      <c r="A682" s="62" t="s">
        <v>667</v>
      </c>
      <c r="B682" s="45"/>
      <c r="C682" s="44" t="s">
        <v>724</v>
      </c>
      <c r="D682" s="45"/>
      <c r="E682" s="129">
        <v>0.4439775932307692</v>
      </c>
      <c r="F682" s="138">
        <f t="shared" si="27"/>
        <v>29.302521153230767</v>
      </c>
      <c r="G682" s="55">
        <f t="shared" si="28"/>
        <v>36.628151441538456</v>
      </c>
      <c r="I682" s="128"/>
      <c r="J682" s="77"/>
    </row>
    <row r="683" spans="1:10" ht="15">
      <c r="A683" s="62" t="s">
        <v>667</v>
      </c>
      <c r="B683" s="45"/>
      <c r="C683" s="44" t="s">
        <v>725</v>
      </c>
      <c r="D683" s="45"/>
      <c r="E683" s="129">
        <v>0.4439775932307692</v>
      </c>
      <c r="F683" s="138">
        <f t="shared" si="27"/>
        <v>29.302521153230767</v>
      </c>
      <c r="G683" s="55">
        <f t="shared" si="28"/>
        <v>36.628151441538456</v>
      </c>
      <c r="I683" s="128"/>
      <c r="J683" s="77"/>
    </row>
    <row r="684" spans="1:10" ht="15">
      <c r="A684" s="62" t="s">
        <v>667</v>
      </c>
      <c r="B684" s="45"/>
      <c r="C684" s="44" t="s">
        <v>726</v>
      </c>
      <c r="D684" s="45"/>
      <c r="E684" s="129">
        <v>0.4439775932307692</v>
      </c>
      <c r="F684" s="138">
        <f t="shared" si="27"/>
        <v>29.302521153230767</v>
      </c>
      <c r="G684" s="55">
        <f t="shared" si="28"/>
        <v>36.628151441538456</v>
      </c>
      <c r="I684" s="128"/>
      <c r="J684" s="77"/>
    </row>
    <row r="685" spans="1:10" ht="15">
      <c r="A685" s="62" t="s">
        <v>667</v>
      </c>
      <c r="B685" s="45"/>
      <c r="C685" s="44" t="s">
        <v>727</v>
      </c>
      <c r="D685" s="45"/>
      <c r="E685" s="129">
        <v>0.4439775932307692</v>
      </c>
      <c r="F685" s="138">
        <f t="shared" si="27"/>
        <v>29.302521153230767</v>
      </c>
      <c r="G685" s="55">
        <f t="shared" si="28"/>
        <v>36.628151441538456</v>
      </c>
      <c r="I685" s="128"/>
      <c r="J685" s="77"/>
    </row>
    <row r="686" spans="1:10" ht="15">
      <c r="A686" s="62" t="s">
        <v>667</v>
      </c>
      <c r="B686" s="45"/>
      <c r="C686" s="44" t="s">
        <v>728</v>
      </c>
      <c r="D686" s="45"/>
      <c r="E686" s="129">
        <v>0.4439775932307692</v>
      </c>
      <c r="F686" s="138">
        <f t="shared" si="27"/>
        <v>29.302521153230767</v>
      </c>
      <c r="G686" s="55">
        <f t="shared" si="28"/>
        <v>36.628151441538456</v>
      </c>
      <c r="I686" s="128"/>
      <c r="J686" s="77"/>
    </row>
    <row r="687" spans="1:10" ht="15">
      <c r="A687" s="62" t="s">
        <v>667</v>
      </c>
      <c r="B687" s="45"/>
      <c r="C687" s="44" t="s">
        <v>729</v>
      </c>
      <c r="D687" s="45"/>
      <c r="E687" s="129">
        <v>0.4439775932307692</v>
      </c>
      <c r="F687" s="138">
        <f t="shared" si="27"/>
        <v>29.302521153230767</v>
      </c>
      <c r="G687" s="55">
        <f t="shared" si="28"/>
        <v>36.628151441538456</v>
      </c>
      <c r="I687" s="128"/>
      <c r="J687" s="77"/>
    </row>
    <row r="688" spans="1:10" ht="15">
      <c r="A688" s="62" t="s">
        <v>667</v>
      </c>
      <c r="B688" s="45"/>
      <c r="C688" s="44" t="s">
        <v>730</v>
      </c>
      <c r="D688" s="45"/>
      <c r="E688" s="129">
        <v>0.4439775932307692</v>
      </c>
      <c r="F688" s="138">
        <f t="shared" si="27"/>
        <v>29.302521153230767</v>
      </c>
      <c r="G688" s="55">
        <f t="shared" si="28"/>
        <v>36.628151441538456</v>
      </c>
      <c r="I688" s="128"/>
      <c r="J688" s="77"/>
    </row>
    <row r="689" spans="1:10" ht="15">
      <c r="A689" s="62" t="s">
        <v>667</v>
      </c>
      <c r="B689" s="45"/>
      <c r="C689" s="44" t="s">
        <v>731</v>
      </c>
      <c r="D689" s="45"/>
      <c r="E689" s="129">
        <v>0.4439775932307692</v>
      </c>
      <c r="F689" s="138">
        <f t="shared" si="27"/>
        <v>29.302521153230767</v>
      </c>
      <c r="G689" s="55">
        <f t="shared" si="28"/>
        <v>36.628151441538456</v>
      </c>
      <c r="I689" s="128"/>
      <c r="J689" s="77"/>
    </row>
    <row r="690" spans="1:10" ht="15">
      <c r="A690" s="62" t="s">
        <v>667</v>
      </c>
      <c r="B690" s="45"/>
      <c r="C690" s="44" t="s">
        <v>732</v>
      </c>
      <c r="D690" s="45"/>
      <c r="E690" s="129">
        <v>0.4439775932307692</v>
      </c>
      <c r="F690" s="138">
        <f aca="true" t="shared" si="29" ref="F690:F745">E690*$E$13*$G$13</f>
        <v>29.302521153230767</v>
      </c>
      <c r="G690" s="55">
        <f t="shared" si="28"/>
        <v>36.628151441538456</v>
      </c>
      <c r="I690" s="128"/>
      <c r="J690" s="77"/>
    </row>
    <row r="691" spans="1:10" ht="15">
      <c r="A691" s="62" t="s">
        <v>667</v>
      </c>
      <c r="B691" s="45"/>
      <c r="C691" s="44" t="s">
        <v>733</v>
      </c>
      <c r="D691" s="45"/>
      <c r="E691" s="129">
        <v>0.49959969230769224</v>
      </c>
      <c r="F691" s="138">
        <f t="shared" si="29"/>
        <v>32.97357969230769</v>
      </c>
      <c r="G691" s="55">
        <f aca="true" t="shared" si="30" ref="G691:G745">E691*$E$13*$G$14</f>
        <v>41.21697461538461</v>
      </c>
      <c r="I691" s="128"/>
      <c r="J691" s="77"/>
    </row>
    <row r="692" spans="1:10" ht="15">
      <c r="A692" s="62" t="s">
        <v>667</v>
      </c>
      <c r="B692" s="45"/>
      <c r="C692" s="44" t="s">
        <v>734</v>
      </c>
      <c r="D692" s="45"/>
      <c r="E692" s="129">
        <v>0.49959969230769224</v>
      </c>
      <c r="F692" s="138">
        <f t="shared" si="29"/>
        <v>32.97357969230769</v>
      </c>
      <c r="G692" s="55">
        <f t="shared" si="30"/>
        <v>41.21697461538461</v>
      </c>
      <c r="I692" s="128"/>
      <c r="J692" s="77"/>
    </row>
    <row r="693" spans="1:10" ht="15">
      <c r="A693" s="62" t="s">
        <v>667</v>
      </c>
      <c r="B693" s="45"/>
      <c r="C693" s="44" t="s">
        <v>735</v>
      </c>
      <c r="D693" s="45"/>
      <c r="E693" s="129">
        <v>0.49959969230769224</v>
      </c>
      <c r="F693" s="138">
        <f t="shared" si="29"/>
        <v>32.97357969230769</v>
      </c>
      <c r="G693" s="55">
        <f t="shared" si="30"/>
        <v>41.21697461538461</v>
      </c>
      <c r="I693" s="128"/>
      <c r="J693" s="77"/>
    </row>
    <row r="694" spans="1:10" ht="15">
      <c r="A694" s="62" t="s">
        <v>667</v>
      </c>
      <c r="B694" s="45"/>
      <c r="C694" s="44" t="s">
        <v>736</v>
      </c>
      <c r="D694" s="45"/>
      <c r="E694" s="129">
        <v>0.49959969230769224</v>
      </c>
      <c r="F694" s="138">
        <f t="shared" si="29"/>
        <v>32.97357969230769</v>
      </c>
      <c r="G694" s="55">
        <f t="shared" si="30"/>
        <v>41.21697461538461</v>
      </c>
      <c r="I694" s="128"/>
      <c r="J694" s="77"/>
    </row>
    <row r="695" spans="1:10" ht="15">
      <c r="A695" s="62" t="s">
        <v>667</v>
      </c>
      <c r="B695" s="45"/>
      <c r="C695" s="44" t="s">
        <v>737</v>
      </c>
      <c r="D695" s="45"/>
      <c r="E695" s="129">
        <v>0.49959969230769224</v>
      </c>
      <c r="F695" s="138">
        <f t="shared" si="29"/>
        <v>32.97357969230769</v>
      </c>
      <c r="G695" s="55">
        <f t="shared" si="30"/>
        <v>41.21697461538461</v>
      </c>
      <c r="I695" s="128"/>
      <c r="J695" s="77"/>
    </row>
    <row r="696" spans="1:10" ht="15">
      <c r="A696" s="62" t="s">
        <v>667</v>
      </c>
      <c r="B696" s="45"/>
      <c r="C696" s="44" t="s">
        <v>738</v>
      </c>
      <c r="D696" s="45"/>
      <c r="E696" s="129">
        <v>0.49959969230769224</v>
      </c>
      <c r="F696" s="138">
        <f t="shared" si="29"/>
        <v>32.97357969230769</v>
      </c>
      <c r="G696" s="55">
        <f t="shared" si="30"/>
        <v>41.21697461538461</v>
      </c>
      <c r="I696" s="128"/>
      <c r="J696" s="77"/>
    </row>
    <row r="697" spans="1:10" ht="15">
      <c r="A697" s="62" t="s">
        <v>667</v>
      </c>
      <c r="B697" s="45"/>
      <c r="C697" s="44" t="s">
        <v>739</v>
      </c>
      <c r="D697" s="45"/>
      <c r="E697" s="129">
        <v>0.666132923076923</v>
      </c>
      <c r="F697" s="138">
        <f t="shared" si="29"/>
        <v>43.964772923076914</v>
      </c>
      <c r="G697" s="55">
        <f t="shared" si="30"/>
        <v>54.95596615384614</v>
      </c>
      <c r="I697" s="128"/>
      <c r="J697" s="77"/>
    </row>
    <row r="698" spans="1:10" ht="15">
      <c r="A698" s="62" t="s">
        <v>667</v>
      </c>
      <c r="B698" s="45"/>
      <c r="C698" s="44" t="s">
        <v>740</v>
      </c>
      <c r="D698" s="45"/>
      <c r="E698" s="129">
        <v>0.666132923076923</v>
      </c>
      <c r="F698" s="138">
        <f t="shared" si="29"/>
        <v>43.964772923076914</v>
      </c>
      <c r="G698" s="55">
        <f t="shared" si="30"/>
        <v>54.95596615384614</v>
      </c>
      <c r="I698" s="128"/>
      <c r="J698" s="77"/>
    </row>
    <row r="699" spans="1:10" ht="15">
      <c r="A699" s="62" t="s">
        <v>667</v>
      </c>
      <c r="B699" s="45"/>
      <c r="C699" s="44" t="s">
        <v>741</v>
      </c>
      <c r="D699" s="45"/>
      <c r="E699" s="129">
        <v>0.666132923076923</v>
      </c>
      <c r="F699" s="138">
        <f t="shared" si="29"/>
        <v>43.964772923076914</v>
      </c>
      <c r="G699" s="55">
        <f t="shared" si="30"/>
        <v>54.95596615384614</v>
      </c>
      <c r="I699" s="128"/>
      <c r="J699" s="77"/>
    </row>
    <row r="700" spans="1:10" ht="15">
      <c r="A700" s="62" t="s">
        <v>667</v>
      </c>
      <c r="B700" s="45"/>
      <c r="C700" s="44" t="s">
        <v>742</v>
      </c>
      <c r="D700" s="45"/>
      <c r="E700" s="129">
        <v>0.666132923076923</v>
      </c>
      <c r="F700" s="138">
        <f t="shared" si="29"/>
        <v>43.964772923076914</v>
      </c>
      <c r="G700" s="55">
        <f t="shared" si="30"/>
        <v>54.95596615384614</v>
      </c>
      <c r="I700" s="128"/>
      <c r="J700" s="77"/>
    </row>
    <row r="701" spans="1:10" ht="15">
      <c r="A701" s="62" t="s">
        <v>667</v>
      </c>
      <c r="B701" s="45"/>
      <c r="C701" s="44" t="s">
        <v>743</v>
      </c>
      <c r="D701" s="45"/>
      <c r="E701" s="129">
        <v>0.666132923076923</v>
      </c>
      <c r="F701" s="138">
        <f t="shared" si="29"/>
        <v>43.964772923076914</v>
      </c>
      <c r="G701" s="55">
        <f t="shared" si="30"/>
        <v>54.95596615384614</v>
      </c>
      <c r="I701" s="128"/>
      <c r="J701" s="77"/>
    </row>
    <row r="702" spans="1:10" ht="15">
      <c r="A702" s="62" t="s">
        <v>667</v>
      </c>
      <c r="B702" s="45"/>
      <c r="C702" s="44" t="s">
        <v>744</v>
      </c>
      <c r="D702" s="45"/>
      <c r="E702" s="129">
        <v>0.7493995384615384</v>
      </c>
      <c r="F702" s="138">
        <f t="shared" si="29"/>
        <v>49.460369538461535</v>
      </c>
      <c r="G702" s="55">
        <f t="shared" si="30"/>
        <v>61.825461923076915</v>
      </c>
      <c r="I702" s="128"/>
      <c r="J702" s="77"/>
    </row>
    <row r="703" spans="1:10" ht="15">
      <c r="A703" s="62" t="s">
        <v>667</v>
      </c>
      <c r="B703" s="45"/>
      <c r="C703" s="44" t="s">
        <v>745</v>
      </c>
      <c r="D703" s="45"/>
      <c r="E703" s="129">
        <v>0.7493995384615384</v>
      </c>
      <c r="F703" s="138">
        <f t="shared" si="29"/>
        <v>49.460369538461535</v>
      </c>
      <c r="G703" s="55">
        <f t="shared" si="30"/>
        <v>61.825461923076915</v>
      </c>
      <c r="I703" s="128"/>
      <c r="J703" s="77"/>
    </row>
    <row r="704" spans="1:10" ht="15">
      <c r="A704" s="62" t="s">
        <v>667</v>
      </c>
      <c r="B704" s="45"/>
      <c r="C704" s="44" t="s">
        <v>746</v>
      </c>
      <c r="D704" s="45"/>
      <c r="E704" s="129">
        <v>0.7493995384615384</v>
      </c>
      <c r="F704" s="138">
        <f t="shared" si="29"/>
        <v>49.460369538461535</v>
      </c>
      <c r="G704" s="55">
        <f t="shared" si="30"/>
        <v>61.825461923076915</v>
      </c>
      <c r="I704" s="128"/>
      <c r="J704" s="77"/>
    </row>
    <row r="705" spans="1:10" ht="15">
      <c r="A705" s="62" t="s">
        <v>667</v>
      </c>
      <c r="B705" s="45"/>
      <c r="C705" s="44" t="s">
        <v>747</v>
      </c>
      <c r="D705" s="45"/>
      <c r="E705" s="129">
        <v>0.7493995384615384</v>
      </c>
      <c r="F705" s="138">
        <f t="shared" si="29"/>
        <v>49.460369538461535</v>
      </c>
      <c r="G705" s="55">
        <f t="shared" si="30"/>
        <v>61.825461923076915</v>
      </c>
      <c r="I705" s="128"/>
      <c r="J705" s="77"/>
    </row>
    <row r="706" spans="1:10" ht="15">
      <c r="A706" s="62" t="s">
        <v>667</v>
      </c>
      <c r="B706" s="45"/>
      <c r="C706" s="44" t="s">
        <v>748</v>
      </c>
      <c r="D706" s="45"/>
      <c r="E706" s="129">
        <v>0.7493995384615384</v>
      </c>
      <c r="F706" s="138">
        <f t="shared" si="29"/>
        <v>49.460369538461535</v>
      </c>
      <c r="G706" s="55">
        <f t="shared" si="30"/>
        <v>61.825461923076915</v>
      </c>
      <c r="I706" s="128"/>
      <c r="J706" s="77"/>
    </row>
    <row r="707" spans="1:10" ht="15">
      <c r="A707" s="62" t="s">
        <v>667</v>
      </c>
      <c r="B707" s="45"/>
      <c r="C707" s="44" t="s">
        <v>749</v>
      </c>
      <c r="D707" s="45"/>
      <c r="E707" s="129">
        <v>0.8050216375384615</v>
      </c>
      <c r="F707" s="138">
        <f t="shared" si="29"/>
        <v>53.13142807753846</v>
      </c>
      <c r="G707" s="55">
        <f t="shared" si="30"/>
        <v>66.41428509692307</v>
      </c>
      <c r="I707" s="128"/>
      <c r="J707" s="77"/>
    </row>
    <row r="708" spans="1:10" ht="15">
      <c r="A708" s="62" t="s">
        <v>667</v>
      </c>
      <c r="B708" s="45"/>
      <c r="C708" s="44" t="s">
        <v>750</v>
      </c>
      <c r="D708" s="45"/>
      <c r="E708" s="129">
        <v>0.8050216375384615</v>
      </c>
      <c r="F708" s="138">
        <f t="shared" si="29"/>
        <v>53.13142807753846</v>
      </c>
      <c r="G708" s="55">
        <f t="shared" si="30"/>
        <v>66.41428509692307</v>
      </c>
      <c r="I708" s="128"/>
      <c r="J708" s="77"/>
    </row>
    <row r="709" spans="1:10" ht="15">
      <c r="A709" s="62" t="s">
        <v>667</v>
      </c>
      <c r="B709" s="45"/>
      <c r="C709" s="44" t="s">
        <v>751</v>
      </c>
      <c r="D709" s="45"/>
      <c r="E709" s="129">
        <v>0.8050216375384615</v>
      </c>
      <c r="F709" s="138">
        <f t="shared" si="29"/>
        <v>53.13142807753846</v>
      </c>
      <c r="G709" s="55">
        <f t="shared" si="30"/>
        <v>66.41428509692307</v>
      </c>
      <c r="I709" s="128"/>
      <c r="J709" s="77"/>
    </row>
    <row r="710" spans="1:10" ht="15">
      <c r="A710" s="62" t="s">
        <v>667</v>
      </c>
      <c r="B710" s="45"/>
      <c r="C710" s="44" t="s">
        <v>752</v>
      </c>
      <c r="D710" s="45"/>
      <c r="E710" s="129">
        <v>0.8050216375384615</v>
      </c>
      <c r="F710" s="138">
        <f t="shared" si="29"/>
        <v>53.13142807753846</v>
      </c>
      <c r="G710" s="55">
        <f t="shared" si="30"/>
        <v>66.41428509692307</v>
      </c>
      <c r="I710" s="128"/>
      <c r="J710" s="77"/>
    </row>
    <row r="711" spans="1:10" ht="15">
      <c r="A711" s="62" t="s">
        <v>667</v>
      </c>
      <c r="B711" s="45"/>
      <c r="C711" s="44" t="s">
        <v>753</v>
      </c>
      <c r="D711" s="45"/>
      <c r="E711" s="129">
        <v>0.8050216375384615</v>
      </c>
      <c r="F711" s="138">
        <f t="shared" si="29"/>
        <v>53.13142807753846</v>
      </c>
      <c r="G711" s="55">
        <f t="shared" si="30"/>
        <v>66.41428509692307</v>
      </c>
      <c r="I711" s="128"/>
      <c r="J711" s="77"/>
    </row>
    <row r="712" spans="1:10" ht="15">
      <c r="A712" s="62" t="s">
        <v>667</v>
      </c>
      <c r="B712" s="45"/>
      <c r="C712" s="44" t="s">
        <v>754</v>
      </c>
      <c r="D712" s="45"/>
      <c r="E712" s="129">
        <v>0.8882882529230768</v>
      </c>
      <c r="F712" s="138">
        <f t="shared" si="29"/>
        <v>58.627024692923065</v>
      </c>
      <c r="G712" s="55">
        <f t="shared" si="30"/>
        <v>73.28378086615383</v>
      </c>
      <c r="I712" s="128"/>
      <c r="J712" s="77"/>
    </row>
    <row r="713" spans="1:10" ht="15">
      <c r="A713" s="62" t="s">
        <v>667</v>
      </c>
      <c r="B713" s="45"/>
      <c r="C713" s="44" t="s">
        <v>755</v>
      </c>
      <c r="D713" s="45"/>
      <c r="E713" s="129">
        <v>0.8882882529230768</v>
      </c>
      <c r="F713" s="138">
        <f t="shared" si="29"/>
        <v>58.627024692923065</v>
      </c>
      <c r="G713" s="55">
        <f t="shared" si="30"/>
        <v>73.28378086615383</v>
      </c>
      <c r="I713" s="128"/>
      <c r="J713" s="77"/>
    </row>
    <row r="714" spans="1:10" ht="15">
      <c r="A714" s="62" t="s">
        <v>667</v>
      </c>
      <c r="B714" s="45"/>
      <c r="C714" s="44" t="s">
        <v>756</v>
      </c>
      <c r="D714" s="45"/>
      <c r="E714" s="129">
        <v>0.8882882529230768</v>
      </c>
      <c r="F714" s="138">
        <f t="shared" si="29"/>
        <v>58.627024692923065</v>
      </c>
      <c r="G714" s="55">
        <f t="shared" si="30"/>
        <v>73.28378086615383</v>
      </c>
      <c r="I714" s="128"/>
      <c r="J714" s="77"/>
    </row>
    <row r="715" spans="1:10" ht="15">
      <c r="A715" s="62" t="s">
        <v>667</v>
      </c>
      <c r="B715" s="45"/>
      <c r="C715" s="44" t="s">
        <v>757</v>
      </c>
      <c r="D715" s="45"/>
      <c r="E715" s="129">
        <v>0.8882882529230768</v>
      </c>
      <c r="F715" s="138">
        <f t="shared" si="29"/>
        <v>58.627024692923065</v>
      </c>
      <c r="G715" s="55">
        <f t="shared" si="30"/>
        <v>73.28378086615383</v>
      </c>
      <c r="I715" s="128"/>
      <c r="J715" s="77"/>
    </row>
    <row r="716" spans="1:10" ht="15">
      <c r="A716" s="62" t="s">
        <v>667</v>
      </c>
      <c r="B716" s="45"/>
      <c r="C716" s="44" t="s">
        <v>758</v>
      </c>
      <c r="D716" s="45"/>
      <c r="E716" s="129">
        <v>0.8882882529230768</v>
      </c>
      <c r="F716" s="138">
        <f t="shared" si="29"/>
        <v>58.627024692923065</v>
      </c>
      <c r="G716" s="55">
        <f t="shared" si="30"/>
        <v>73.28378086615383</v>
      </c>
      <c r="I716" s="128"/>
      <c r="J716" s="77"/>
    </row>
    <row r="717" spans="1:10" ht="15">
      <c r="A717" s="62" t="s">
        <v>667</v>
      </c>
      <c r="B717" s="45"/>
      <c r="C717" s="44" t="s">
        <v>759</v>
      </c>
      <c r="D717" s="45"/>
      <c r="E717" s="129">
        <v>0.9715548683076923</v>
      </c>
      <c r="F717" s="138">
        <f t="shared" si="29"/>
        <v>64.1226213083077</v>
      </c>
      <c r="G717" s="55">
        <f t="shared" si="30"/>
        <v>80.15327663538463</v>
      </c>
      <c r="I717" s="128"/>
      <c r="J717" s="77"/>
    </row>
    <row r="718" spans="1:10" ht="15">
      <c r="A718" s="62" t="s">
        <v>667</v>
      </c>
      <c r="B718" s="45"/>
      <c r="C718" s="44" t="s">
        <v>760</v>
      </c>
      <c r="D718" s="45"/>
      <c r="E718" s="129">
        <v>0.9715548683076923</v>
      </c>
      <c r="F718" s="138">
        <f t="shared" si="29"/>
        <v>64.1226213083077</v>
      </c>
      <c r="G718" s="55">
        <f t="shared" si="30"/>
        <v>80.15327663538463</v>
      </c>
      <c r="I718" s="128"/>
      <c r="J718" s="77"/>
    </row>
    <row r="719" spans="1:10" ht="15">
      <c r="A719" s="62" t="s">
        <v>667</v>
      </c>
      <c r="B719" s="45"/>
      <c r="C719" s="44" t="s">
        <v>761</v>
      </c>
      <c r="D719" s="45"/>
      <c r="E719" s="129">
        <v>0.9715548683076923</v>
      </c>
      <c r="F719" s="138">
        <f t="shared" si="29"/>
        <v>64.1226213083077</v>
      </c>
      <c r="G719" s="55">
        <f t="shared" si="30"/>
        <v>80.15327663538463</v>
      </c>
      <c r="I719" s="128"/>
      <c r="J719" s="77"/>
    </row>
    <row r="720" spans="1:10" ht="15">
      <c r="A720" s="62" t="s">
        <v>667</v>
      </c>
      <c r="B720" s="45"/>
      <c r="C720" s="44" t="s">
        <v>762</v>
      </c>
      <c r="D720" s="45"/>
      <c r="E720" s="129">
        <v>0.9715548683076923</v>
      </c>
      <c r="F720" s="138">
        <f t="shared" si="29"/>
        <v>64.1226213083077</v>
      </c>
      <c r="G720" s="55">
        <f t="shared" si="30"/>
        <v>80.15327663538463</v>
      </c>
      <c r="I720" s="128"/>
      <c r="J720" s="77"/>
    </row>
    <row r="721" spans="1:10" ht="15">
      <c r="A721" s="62" t="s">
        <v>667</v>
      </c>
      <c r="B721" s="45"/>
      <c r="C721" s="44" t="s">
        <v>763</v>
      </c>
      <c r="D721" s="45"/>
      <c r="E721" s="129">
        <v>1.0824660000000002</v>
      </c>
      <c r="F721" s="138">
        <f t="shared" si="29"/>
        <v>71.442756</v>
      </c>
      <c r="G721" s="55">
        <f t="shared" si="30"/>
        <v>89.30344500000001</v>
      </c>
      <c r="I721" s="128"/>
      <c r="J721" s="77"/>
    </row>
    <row r="722" spans="1:10" ht="15">
      <c r="A722" s="62" t="s">
        <v>667</v>
      </c>
      <c r="B722" s="45"/>
      <c r="C722" s="44" t="s">
        <v>764</v>
      </c>
      <c r="D722" s="45"/>
      <c r="E722" s="129">
        <v>1.0824660000000002</v>
      </c>
      <c r="F722" s="138">
        <f t="shared" si="29"/>
        <v>71.442756</v>
      </c>
      <c r="G722" s="55">
        <f t="shared" si="30"/>
        <v>89.30344500000001</v>
      </c>
      <c r="I722" s="128"/>
      <c r="J722" s="77"/>
    </row>
    <row r="723" spans="1:10" ht="15">
      <c r="A723" s="62" t="s">
        <v>667</v>
      </c>
      <c r="B723" s="45"/>
      <c r="C723" s="44" t="s">
        <v>765</v>
      </c>
      <c r="D723" s="45"/>
      <c r="E723" s="129">
        <v>1.2213547144615384</v>
      </c>
      <c r="F723" s="138">
        <f t="shared" si="29"/>
        <v>80.60941115446154</v>
      </c>
      <c r="G723" s="55">
        <f t="shared" si="30"/>
        <v>100.76176394307693</v>
      </c>
      <c r="I723" s="128"/>
      <c r="J723" s="77"/>
    </row>
    <row r="724" spans="1:10" ht="15">
      <c r="A724" s="62" t="s">
        <v>667</v>
      </c>
      <c r="B724" s="45"/>
      <c r="C724" s="44" t="s">
        <v>766</v>
      </c>
      <c r="D724" s="45"/>
      <c r="E724" s="129">
        <v>1.2213547144615384</v>
      </c>
      <c r="F724" s="138">
        <f t="shared" si="29"/>
        <v>80.60941115446154</v>
      </c>
      <c r="G724" s="55">
        <f t="shared" si="30"/>
        <v>100.76176394307693</v>
      </c>
      <c r="I724" s="128"/>
      <c r="J724" s="77"/>
    </row>
    <row r="725" spans="1:10" ht="15">
      <c r="A725" s="62" t="s">
        <v>667</v>
      </c>
      <c r="B725" s="45"/>
      <c r="C725" s="44" t="s">
        <v>767</v>
      </c>
      <c r="D725" s="45"/>
      <c r="E725" s="129">
        <v>1.332265846153846</v>
      </c>
      <c r="F725" s="138">
        <f t="shared" si="29"/>
        <v>87.92954584615383</v>
      </c>
      <c r="G725" s="55">
        <f t="shared" si="30"/>
        <v>109.91193230769228</v>
      </c>
      <c r="I725" s="128"/>
      <c r="J725" s="77"/>
    </row>
    <row r="726" spans="1:10" ht="15">
      <c r="A726" s="62" t="s">
        <v>667</v>
      </c>
      <c r="B726" s="45"/>
      <c r="C726" s="44" t="s">
        <v>768</v>
      </c>
      <c r="D726" s="45"/>
      <c r="E726" s="129">
        <v>1.332265846153846</v>
      </c>
      <c r="F726" s="138">
        <f t="shared" si="29"/>
        <v>87.92954584615383</v>
      </c>
      <c r="G726" s="55">
        <f t="shared" si="30"/>
        <v>109.91193230769228</v>
      </c>
      <c r="I726" s="128"/>
      <c r="J726" s="77"/>
    </row>
    <row r="727" spans="1:10" ht="15">
      <c r="A727" s="62" t="s">
        <v>667</v>
      </c>
      <c r="B727" s="45"/>
      <c r="C727" s="44" t="s">
        <v>769</v>
      </c>
      <c r="D727" s="45"/>
      <c r="E727" s="129">
        <v>1.332265846153846</v>
      </c>
      <c r="F727" s="138">
        <f t="shared" si="29"/>
        <v>87.92954584615383</v>
      </c>
      <c r="G727" s="55">
        <f t="shared" si="30"/>
        <v>109.91193230769228</v>
      </c>
      <c r="I727" s="128"/>
      <c r="J727" s="77"/>
    </row>
    <row r="728" spans="1:10" ht="15">
      <c r="A728" s="62" t="s">
        <v>667</v>
      </c>
      <c r="B728" s="45"/>
      <c r="C728" s="44" t="s">
        <v>770</v>
      </c>
      <c r="D728" s="45"/>
      <c r="E728" s="129">
        <v>1.6653323076923077</v>
      </c>
      <c r="F728" s="138">
        <f t="shared" si="29"/>
        <v>109.91193230769231</v>
      </c>
      <c r="G728" s="55">
        <f t="shared" si="30"/>
        <v>137.3899153846154</v>
      </c>
      <c r="I728" s="128"/>
      <c r="J728" s="77"/>
    </row>
    <row r="729" spans="1:10" ht="15">
      <c r="A729" s="62" t="s">
        <v>667</v>
      </c>
      <c r="B729" s="45"/>
      <c r="C729" s="44" t="s">
        <v>771</v>
      </c>
      <c r="D729" s="45"/>
      <c r="E729" s="129">
        <v>1.6653323076923077</v>
      </c>
      <c r="F729" s="138">
        <f t="shared" si="29"/>
        <v>109.91193230769231</v>
      </c>
      <c r="G729" s="55">
        <f t="shared" si="30"/>
        <v>137.3899153846154</v>
      </c>
      <c r="I729" s="128"/>
      <c r="J729" s="77"/>
    </row>
    <row r="730" spans="1:10" ht="15">
      <c r="A730" s="62" t="s">
        <v>667</v>
      </c>
      <c r="B730" s="45"/>
      <c r="C730" s="44" t="s">
        <v>772</v>
      </c>
      <c r="D730" s="45"/>
      <c r="E730" s="129">
        <v>1.6653323076923077</v>
      </c>
      <c r="F730" s="138">
        <f t="shared" si="29"/>
        <v>109.91193230769231</v>
      </c>
      <c r="G730" s="55">
        <f t="shared" si="30"/>
        <v>137.3899153846154</v>
      </c>
      <c r="I730" s="128"/>
      <c r="J730" s="77"/>
    </row>
    <row r="731" spans="1:10" ht="15">
      <c r="A731" s="62" t="s">
        <v>667</v>
      </c>
      <c r="B731" s="45"/>
      <c r="C731" s="44" t="s">
        <v>773</v>
      </c>
      <c r="D731" s="45"/>
      <c r="E731" s="129">
        <v>1.942776670153846</v>
      </c>
      <c r="F731" s="138">
        <f t="shared" si="29"/>
        <v>128.22326023015384</v>
      </c>
      <c r="G731" s="55">
        <f t="shared" si="30"/>
        <v>160.2790752876923</v>
      </c>
      <c r="I731" s="128"/>
      <c r="J731" s="77"/>
    </row>
    <row r="732" spans="1:10" ht="15">
      <c r="A732" s="62" t="s">
        <v>667</v>
      </c>
      <c r="B732" s="45"/>
      <c r="C732" s="44" t="s">
        <v>774</v>
      </c>
      <c r="D732" s="45"/>
      <c r="E732" s="129">
        <v>1.942776670153846</v>
      </c>
      <c r="F732" s="138">
        <f t="shared" si="29"/>
        <v>128.22326023015384</v>
      </c>
      <c r="G732" s="55">
        <f t="shared" si="30"/>
        <v>160.2790752876923</v>
      </c>
      <c r="I732" s="128"/>
      <c r="J732" s="77"/>
    </row>
    <row r="733" spans="1:10" ht="15">
      <c r="A733" s="62" t="s">
        <v>667</v>
      </c>
      <c r="B733" s="45"/>
      <c r="C733" s="44" t="s">
        <v>775</v>
      </c>
      <c r="D733" s="45"/>
      <c r="E733" s="129">
        <v>1.942776670153846</v>
      </c>
      <c r="F733" s="138">
        <f t="shared" si="29"/>
        <v>128.22326023015384</v>
      </c>
      <c r="G733" s="55">
        <f t="shared" si="30"/>
        <v>160.2790752876923</v>
      </c>
      <c r="I733" s="128"/>
      <c r="J733" s="77"/>
    </row>
    <row r="734" spans="1:10" ht="15">
      <c r="A734" s="62" t="s">
        <v>667</v>
      </c>
      <c r="B734" s="45"/>
      <c r="C734" s="44" t="s">
        <v>554</v>
      </c>
      <c r="D734" s="45"/>
      <c r="E734" s="129">
        <v>3.152474058461538</v>
      </c>
      <c r="F734" s="138">
        <f t="shared" si="29"/>
        <v>208.0632878584615</v>
      </c>
      <c r="G734" s="55">
        <f t="shared" si="30"/>
        <v>260.07910982307686</v>
      </c>
      <c r="I734" s="128"/>
      <c r="J734" s="77"/>
    </row>
    <row r="735" spans="1:10" ht="15">
      <c r="A735" s="62" t="s">
        <v>667</v>
      </c>
      <c r="B735" s="45"/>
      <c r="C735" s="44" t="s">
        <v>555</v>
      </c>
      <c r="D735" s="45"/>
      <c r="E735" s="129">
        <v>3.313345159384615</v>
      </c>
      <c r="F735" s="138">
        <f t="shared" si="29"/>
        <v>218.68078051938457</v>
      </c>
      <c r="G735" s="55">
        <f t="shared" si="30"/>
        <v>273.3509756492307</v>
      </c>
      <c r="I735" s="128"/>
      <c r="J735" s="77"/>
    </row>
    <row r="736" spans="1:10" ht="15">
      <c r="A736" s="62" t="s">
        <v>667</v>
      </c>
      <c r="B736" s="45"/>
      <c r="C736" s="44" t="s">
        <v>556</v>
      </c>
      <c r="D736" s="45"/>
      <c r="E736" s="129">
        <v>3.635087361230769</v>
      </c>
      <c r="F736" s="138">
        <f t="shared" si="29"/>
        <v>239.91576584123075</v>
      </c>
      <c r="G736" s="55">
        <f t="shared" si="30"/>
        <v>299.89470730153846</v>
      </c>
      <c r="I736" s="128"/>
      <c r="J736" s="77"/>
    </row>
    <row r="737" spans="1:10" ht="15">
      <c r="A737" s="62" t="s">
        <v>667</v>
      </c>
      <c r="B737" s="45"/>
      <c r="C737" s="44" t="s">
        <v>557</v>
      </c>
      <c r="D737" s="45"/>
      <c r="E737" s="129">
        <v>3.8189400480000004</v>
      </c>
      <c r="F737" s="138">
        <f t="shared" si="29"/>
        <v>252.05004316800003</v>
      </c>
      <c r="G737" s="55">
        <f t="shared" si="30"/>
        <v>315.06255396000006</v>
      </c>
      <c r="I737" s="128"/>
      <c r="J737" s="77"/>
    </row>
    <row r="738" spans="1:10" ht="15">
      <c r="A738" s="62" t="s">
        <v>667</v>
      </c>
      <c r="B738" s="45"/>
      <c r="C738" s="44" t="s">
        <v>558</v>
      </c>
      <c r="D738" s="45"/>
      <c r="E738" s="129">
        <v>4.173655829538462</v>
      </c>
      <c r="F738" s="138">
        <f t="shared" si="29"/>
        <v>275.4612847495385</v>
      </c>
      <c r="G738" s="55">
        <f t="shared" si="30"/>
        <v>344.3266059369231</v>
      </c>
      <c r="I738" s="128"/>
      <c r="J738" s="77"/>
    </row>
    <row r="739" spans="1:10" ht="15">
      <c r="A739" s="62" t="s">
        <v>667</v>
      </c>
      <c r="B739" s="45"/>
      <c r="C739" s="44" t="s">
        <v>559</v>
      </c>
      <c r="D739" s="45"/>
      <c r="E739" s="129">
        <v>4.361505313846153</v>
      </c>
      <c r="F739" s="138">
        <f t="shared" si="29"/>
        <v>287.8593507138461</v>
      </c>
      <c r="G739" s="55">
        <f t="shared" si="30"/>
        <v>359.82418839230763</v>
      </c>
      <c r="I739" s="128"/>
      <c r="J739" s="77"/>
    </row>
    <row r="740" spans="1:10" ht="15">
      <c r="A740" s="62" t="s">
        <v>667</v>
      </c>
      <c r="B740" s="45"/>
      <c r="C740" s="44" t="s">
        <v>560</v>
      </c>
      <c r="D740" s="45"/>
      <c r="E740" s="129">
        <v>4.684246715076923</v>
      </c>
      <c r="F740" s="138">
        <f t="shared" si="29"/>
        <v>309.1602831950769</v>
      </c>
      <c r="G740" s="55">
        <f t="shared" si="30"/>
        <v>386.4503539938461</v>
      </c>
      <c r="I740" s="128"/>
      <c r="J740" s="77"/>
    </row>
    <row r="741" spans="1:10" ht="15">
      <c r="A741" s="62" t="s">
        <v>667</v>
      </c>
      <c r="B741" s="45"/>
      <c r="C741" s="44" t="s">
        <v>561</v>
      </c>
      <c r="D741" s="45"/>
      <c r="E741" s="129">
        <v>4.899074582769231</v>
      </c>
      <c r="F741" s="138">
        <f t="shared" si="29"/>
        <v>323.33892246276923</v>
      </c>
      <c r="G741" s="55">
        <f t="shared" si="30"/>
        <v>404.17365307846154</v>
      </c>
      <c r="I741" s="128"/>
      <c r="J741" s="77"/>
    </row>
    <row r="742" spans="1:10" ht="15">
      <c r="A742" s="62" t="s">
        <v>667</v>
      </c>
      <c r="B742" s="45"/>
      <c r="C742" s="44" t="s">
        <v>562</v>
      </c>
      <c r="D742" s="45"/>
      <c r="E742" s="129">
        <v>5.389681480615385</v>
      </c>
      <c r="F742" s="138">
        <f t="shared" si="29"/>
        <v>355.71897772061544</v>
      </c>
      <c r="G742" s="55">
        <f t="shared" si="30"/>
        <v>444.6487221507693</v>
      </c>
      <c r="I742" s="128"/>
      <c r="J742" s="77"/>
    </row>
    <row r="743" spans="1:10" ht="15">
      <c r="A743" s="62" t="s">
        <v>667</v>
      </c>
      <c r="B743" s="45"/>
      <c r="C743" s="44" t="s">
        <v>563</v>
      </c>
      <c r="D743" s="45"/>
      <c r="E743" s="129">
        <v>5.683446099692307</v>
      </c>
      <c r="F743" s="138">
        <f t="shared" si="29"/>
        <v>375.10744257969225</v>
      </c>
      <c r="G743" s="55">
        <f t="shared" si="30"/>
        <v>468.88430322461534</v>
      </c>
      <c r="I743" s="128"/>
      <c r="J743" s="77"/>
    </row>
    <row r="744" spans="1:10" ht="15">
      <c r="A744" s="62" t="s">
        <v>667</v>
      </c>
      <c r="B744" s="45"/>
      <c r="C744" s="44" t="s">
        <v>564</v>
      </c>
      <c r="D744" s="45"/>
      <c r="E744" s="129">
        <v>6.066139463999999</v>
      </c>
      <c r="F744" s="138">
        <f t="shared" si="29"/>
        <v>400.36520462399994</v>
      </c>
      <c r="G744" s="55">
        <f t="shared" si="30"/>
        <v>500.45650577999993</v>
      </c>
      <c r="I744" s="128"/>
      <c r="J744" s="77"/>
    </row>
    <row r="745" spans="1:10" ht="15.75" thickBot="1">
      <c r="A745" s="63" t="s">
        <v>667</v>
      </c>
      <c r="B745" s="50"/>
      <c r="C745" s="49" t="s">
        <v>565</v>
      </c>
      <c r="D745" s="50"/>
      <c r="E745" s="134">
        <v>6.31494011076923</v>
      </c>
      <c r="F745" s="138">
        <f t="shared" si="29"/>
        <v>416.7860473107692</v>
      </c>
      <c r="G745" s="55">
        <f t="shared" si="30"/>
        <v>520.9825591384615</v>
      </c>
      <c r="I745" s="128"/>
      <c r="J745" s="77"/>
    </row>
    <row r="746" spans="6:10" ht="15.75" thickBot="1">
      <c r="F746" s="74"/>
      <c r="G746" s="74"/>
      <c r="I746" s="128"/>
      <c r="J746" s="77"/>
    </row>
    <row r="747" spans="1:10" ht="34.5" thickBot="1">
      <c r="A747" s="106" t="s">
        <v>128</v>
      </c>
      <c r="B747" s="106"/>
      <c r="C747" s="106"/>
      <c r="D747" s="106"/>
      <c r="E747" s="106"/>
      <c r="F747" s="106"/>
      <c r="G747" s="106"/>
      <c r="I747" s="128"/>
      <c r="J747" s="77"/>
    </row>
    <row r="748" spans="9:10" ht="15.75" thickBot="1">
      <c r="I748" s="128"/>
      <c r="J748" s="77"/>
    </row>
    <row r="749" spans="1:10" ht="20.25">
      <c r="A749" s="51" t="s">
        <v>130</v>
      </c>
      <c r="B749" s="52"/>
      <c r="C749" s="53"/>
      <c r="D749" s="53"/>
      <c r="E749" s="53"/>
      <c r="F749" s="53"/>
      <c r="G749" s="54"/>
      <c r="I749" s="128"/>
      <c r="J749" s="77"/>
    </row>
    <row r="750" spans="1:10" ht="15.75" thickBot="1">
      <c r="A750" s="46" t="s">
        <v>129</v>
      </c>
      <c r="B750" s="43"/>
      <c r="C750" s="58"/>
      <c r="D750" s="43"/>
      <c r="E750" s="43"/>
      <c r="F750" s="58"/>
      <c r="G750" s="59"/>
      <c r="I750" s="128"/>
      <c r="J750" s="77"/>
    </row>
    <row r="751" spans="1:10" ht="15">
      <c r="A751" s="107" t="s">
        <v>131</v>
      </c>
      <c r="B751" s="109"/>
      <c r="C751" s="111" t="s">
        <v>198</v>
      </c>
      <c r="D751" s="113" t="s">
        <v>199</v>
      </c>
      <c r="E751" s="126"/>
      <c r="F751" s="38" t="s">
        <v>112</v>
      </c>
      <c r="G751" s="39"/>
      <c r="I751" s="128"/>
      <c r="J751" s="77"/>
    </row>
    <row r="752" spans="1:10" ht="26.25" thickBot="1">
      <c r="A752" s="108"/>
      <c r="B752" s="110"/>
      <c r="C752" s="112"/>
      <c r="D752" s="114"/>
      <c r="E752" s="99"/>
      <c r="F752" s="56" t="s">
        <v>200</v>
      </c>
      <c r="G752" s="57" t="s">
        <v>201</v>
      </c>
      <c r="I752" s="128"/>
      <c r="J752" s="77"/>
    </row>
    <row r="753" spans="1:10" ht="15">
      <c r="A753" s="46"/>
      <c r="B753" s="43"/>
      <c r="C753" s="58"/>
      <c r="D753" s="43"/>
      <c r="E753" s="43"/>
      <c r="F753" s="75"/>
      <c r="G753" s="76"/>
      <c r="I753" s="128"/>
      <c r="J753" s="77"/>
    </row>
    <row r="754" spans="1:10" ht="15">
      <c r="A754" s="96" t="s">
        <v>164</v>
      </c>
      <c r="B754" s="43"/>
      <c r="C754" s="58"/>
      <c r="D754" s="43"/>
      <c r="E754" s="43"/>
      <c r="F754" s="75"/>
      <c r="G754" s="76"/>
      <c r="I754" s="128"/>
      <c r="J754" s="77"/>
    </row>
    <row r="755" spans="1:10" ht="15">
      <c r="A755" s="46" t="s">
        <v>132</v>
      </c>
      <c r="B755" s="43"/>
      <c r="C755" s="58"/>
      <c r="D755" s="43"/>
      <c r="E755" s="43"/>
      <c r="F755" s="75"/>
      <c r="G755" s="76"/>
      <c r="I755" s="128"/>
      <c r="J755" s="77"/>
    </row>
    <row r="756" spans="1:10" ht="15">
      <c r="A756" s="46" t="s">
        <v>133</v>
      </c>
      <c r="B756" s="43"/>
      <c r="C756" s="58"/>
      <c r="D756" s="43"/>
      <c r="E756" s="43"/>
      <c r="F756" s="75"/>
      <c r="G756" s="76"/>
      <c r="I756" s="128"/>
      <c r="J756" s="77"/>
    </row>
    <row r="757" spans="1:10" ht="15">
      <c r="A757" s="46" t="s">
        <v>134</v>
      </c>
      <c r="B757" s="43"/>
      <c r="C757" s="58"/>
      <c r="D757" s="43"/>
      <c r="E757" s="43"/>
      <c r="F757" s="75"/>
      <c r="G757" s="76"/>
      <c r="I757" s="128"/>
      <c r="J757" s="77"/>
    </row>
    <row r="758" spans="1:10" ht="15">
      <c r="A758" s="46"/>
      <c r="B758" s="43"/>
      <c r="C758" s="58"/>
      <c r="D758" s="43"/>
      <c r="E758" s="43"/>
      <c r="F758" s="75"/>
      <c r="G758" s="76"/>
      <c r="I758" s="128"/>
      <c r="J758" s="77"/>
    </row>
    <row r="759" spans="1:10" ht="15">
      <c r="A759" s="60" t="s">
        <v>145</v>
      </c>
      <c r="B759" s="45"/>
      <c r="C759" s="44" t="s">
        <v>135</v>
      </c>
      <c r="D759" s="44">
        <v>1</v>
      </c>
      <c r="E759" s="132">
        <v>2.0923076923076924</v>
      </c>
      <c r="F759" s="138">
        <f aca="true" t="shared" si="31" ref="F759:F768">E759*$E$13*$G$13</f>
        <v>138.0923076923077</v>
      </c>
      <c r="G759" s="55">
        <f>E759*$E$13*$G$14</f>
        <v>172.61538461538464</v>
      </c>
      <c r="I759" s="128"/>
      <c r="J759" s="77"/>
    </row>
    <row r="760" spans="1:10" ht="15">
      <c r="A760" s="60" t="s">
        <v>145</v>
      </c>
      <c r="B760" s="45"/>
      <c r="C760" s="44" t="s">
        <v>136</v>
      </c>
      <c r="D760" s="44">
        <v>1</v>
      </c>
      <c r="E760" s="132">
        <v>2.2153846153846155</v>
      </c>
      <c r="F760" s="138">
        <f t="shared" si="31"/>
        <v>146.21538461538464</v>
      </c>
      <c r="G760" s="55">
        <f aca="true" t="shared" si="32" ref="G760:G768">E760*$E$13*$G$14</f>
        <v>182.7692307692308</v>
      </c>
      <c r="I760" s="128"/>
      <c r="J760" s="77"/>
    </row>
    <row r="761" spans="1:10" ht="15">
      <c r="A761" s="60" t="s">
        <v>145</v>
      </c>
      <c r="B761" s="45"/>
      <c r="C761" s="44" t="s">
        <v>137</v>
      </c>
      <c r="D761" s="44">
        <v>1</v>
      </c>
      <c r="E761" s="132">
        <v>2.3384615384615386</v>
      </c>
      <c r="F761" s="138">
        <f t="shared" si="31"/>
        <v>154.33846153846156</v>
      </c>
      <c r="G761" s="55">
        <f t="shared" si="32"/>
        <v>192.92307692307696</v>
      </c>
      <c r="I761" s="128"/>
      <c r="J761" s="77"/>
    </row>
    <row r="762" spans="1:10" ht="15">
      <c r="A762" s="60" t="s">
        <v>145</v>
      </c>
      <c r="B762" s="45"/>
      <c r="C762" s="44" t="s">
        <v>138</v>
      </c>
      <c r="D762" s="44">
        <v>1</v>
      </c>
      <c r="E762" s="132">
        <v>2.5538461538461537</v>
      </c>
      <c r="F762" s="138">
        <f t="shared" si="31"/>
        <v>168.55384615384614</v>
      </c>
      <c r="G762" s="55">
        <f t="shared" si="32"/>
        <v>210.69230769230768</v>
      </c>
      <c r="I762" s="128"/>
      <c r="J762" s="77"/>
    </row>
    <row r="763" spans="1:10" ht="15">
      <c r="A763" s="60" t="s">
        <v>145</v>
      </c>
      <c r="B763" s="45"/>
      <c r="C763" s="44" t="s">
        <v>139</v>
      </c>
      <c r="D763" s="44">
        <v>1</v>
      </c>
      <c r="E763" s="132">
        <v>3.184615384615384</v>
      </c>
      <c r="F763" s="138">
        <f t="shared" si="31"/>
        <v>210.18461538461534</v>
      </c>
      <c r="G763" s="55">
        <f t="shared" si="32"/>
        <v>262.73076923076917</v>
      </c>
      <c r="I763" s="128"/>
      <c r="J763" s="77"/>
    </row>
    <row r="764" spans="1:10" ht="15">
      <c r="A764" s="60" t="s">
        <v>145</v>
      </c>
      <c r="B764" s="45"/>
      <c r="C764" s="44" t="s">
        <v>140</v>
      </c>
      <c r="D764" s="44">
        <v>1</v>
      </c>
      <c r="E764" s="132">
        <v>3.8307692307692314</v>
      </c>
      <c r="F764" s="138">
        <f t="shared" si="31"/>
        <v>252.83076923076928</v>
      </c>
      <c r="G764" s="55">
        <f t="shared" si="32"/>
        <v>316.0384615384616</v>
      </c>
      <c r="I764" s="128"/>
      <c r="J764" s="77"/>
    </row>
    <row r="765" spans="1:10" ht="15">
      <c r="A765" s="60" t="s">
        <v>145</v>
      </c>
      <c r="B765" s="45"/>
      <c r="C765" s="44" t="s">
        <v>141</v>
      </c>
      <c r="D765" s="44">
        <v>1</v>
      </c>
      <c r="E765" s="132">
        <v>4.3538461538461535</v>
      </c>
      <c r="F765" s="138">
        <f t="shared" si="31"/>
        <v>287.3538461538461</v>
      </c>
      <c r="G765" s="55">
        <f t="shared" si="32"/>
        <v>359.1923076923076</v>
      </c>
      <c r="I765" s="128"/>
      <c r="J765" s="77"/>
    </row>
    <row r="766" spans="1:10" ht="15">
      <c r="A766" s="60" t="s">
        <v>145</v>
      </c>
      <c r="B766" s="45"/>
      <c r="C766" s="44" t="s">
        <v>142</v>
      </c>
      <c r="D766" s="44">
        <v>1</v>
      </c>
      <c r="E766" s="132">
        <v>4.953846153846154</v>
      </c>
      <c r="F766" s="138">
        <f t="shared" si="31"/>
        <v>326.95384615384614</v>
      </c>
      <c r="G766" s="55">
        <f t="shared" si="32"/>
        <v>408.6923076923077</v>
      </c>
      <c r="I766" s="128"/>
      <c r="J766" s="77"/>
    </row>
    <row r="767" spans="1:10" ht="15">
      <c r="A767" s="60" t="s">
        <v>145</v>
      </c>
      <c r="B767" s="45"/>
      <c r="C767" s="44" t="s">
        <v>143</v>
      </c>
      <c r="D767" s="44">
        <v>1</v>
      </c>
      <c r="E767" s="132">
        <v>5.430769230769231</v>
      </c>
      <c r="F767" s="138">
        <f t="shared" si="31"/>
        <v>358.4307692307693</v>
      </c>
      <c r="G767" s="55">
        <f t="shared" si="32"/>
        <v>448.0384615384616</v>
      </c>
      <c r="I767" s="128"/>
      <c r="J767" s="77"/>
    </row>
    <row r="768" spans="1:10" ht="15">
      <c r="A768" s="60" t="s">
        <v>145</v>
      </c>
      <c r="B768" s="45"/>
      <c r="C768" s="44" t="s">
        <v>144</v>
      </c>
      <c r="D768" s="44">
        <v>1</v>
      </c>
      <c r="E768" s="132">
        <v>6.123076923076923</v>
      </c>
      <c r="F768" s="138">
        <f t="shared" si="31"/>
        <v>404.1230769230769</v>
      </c>
      <c r="G768" s="55">
        <f t="shared" si="32"/>
        <v>505.15384615384613</v>
      </c>
      <c r="I768" s="128"/>
      <c r="J768" s="77"/>
    </row>
    <row r="769" spans="1:10" ht="15">
      <c r="A769" s="46"/>
      <c r="B769" s="43"/>
      <c r="C769" s="58"/>
      <c r="D769" s="43"/>
      <c r="E769" s="43"/>
      <c r="F769" s="58"/>
      <c r="G769" s="59"/>
      <c r="I769" s="128"/>
      <c r="J769" s="77"/>
    </row>
    <row r="770" spans="1:10" ht="15" customHeight="1">
      <c r="A770" s="96" t="s">
        <v>150</v>
      </c>
      <c r="B770" s="43"/>
      <c r="C770" s="58"/>
      <c r="D770" s="43"/>
      <c r="E770" s="43"/>
      <c r="F770" s="75"/>
      <c r="G770" s="76"/>
      <c r="I770" s="128"/>
      <c r="J770" s="77"/>
    </row>
    <row r="771" spans="1:10" ht="15">
      <c r="A771" s="46" t="s">
        <v>132</v>
      </c>
      <c r="B771" s="43"/>
      <c r="C771" s="58"/>
      <c r="D771" s="43"/>
      <c r="E771" s="43"/>
      <c r="F771" s="75"/>
      <c r="G771" s="76"/>
      <c r="I771" s="128"/>
      <c r="J771" s="77"/>
    </row>
    <row r="772" spans="1:10" ht="15">
      <c r="A772" s="46" t="s">
        <v>133</v>
      </c>
      <c r="B772" s="43"/>
      <c r="C772" s="58"/>
      <c r="D772" s="43"/>
      <c r="E772" s="43"/>
      <c r="F772" s="75"/>
      <c r="G772" s="76"/>
      <c r="I772" s="128"/>
      <c r="J772" s="77"/>
    </row>
    <row r="773" spans="1:10" ht="15">
      <c r="A773" s="46" t="s">
        <v>134</v>
      </c>
      <c r="B773" s="43"/>
      <c r="C773" s="58"/>
      <c r="D773" s="43"/>
      <c r="E773" s="43"/>
      <c r="F773" s="75"/>
      <c r="G773" s="76"/>
      <c r="I773" s="128"/>
      <c r="J773" s="77"/>
    </row>
    <row r="774" spans="1:10" ht="15">
      <c r="A774" s="46"/>
      <c r="B774" s="43"/>
      <c r="C774" s="58"/>
      <c r="D774" s="43"/>
      <c r="E774" s="43"/>
      <c r="F774" s="75"/>
      <c r="G774" s="76"/>
      <c r="I774" s="128"/>
      <c r="J774" s="77"/>
    </row>
    <row r="775" spans="1:10" ht="15">
      <c r="A775" s="60" t="s">
        <v>149</v>
      </c>
      <c r="B775" s="45"/>
      <c r="C775" s="44" t="s">
        <v>135</v>
      </c>
      <c r="D775" s="45"/>
      <c r="E775" s="129">
        <v>2.0923076923076924</v>
      </c>
      <c r="F775" s="138">
        <f aca="true" t="shared" si="33" ref="F775:F787">E775*$E$13*$G$13</f>
        <v>138.0923076923077</v>
      </c>
      <c r="G775" s="55">
        <f>E775*$E$13*$G$14</f>
        <v>172.61538461538464</v>
      </c>
      <c r="I775" s="128"/>
      <c r="J775" s="77"/>
    </row>
    <row r="776" spans="1:10" ht="15">
      <c r="A776" s="60" t="s">
        <v>149</v>
      </c>
      <c r="B776" s="45"/>
      <c r="C776" s="44" t="s">
        <v>136</v>
      </c>
      <c r="D776" s="45"/>
      <c r="E776" s="129">
        <v>2.2153846153846155</v>
      </c>
      <c r="F776" s="138">
        <f t="shared" si="33"/>
        <v>146.21538461538464</v>
      </c>
      <c r="G776" s="55">
        <f aca="true" t="shared" si="34" ref="G776:G787">E776*$E$13*$G$14</f>
        <v>182.7692307692308</v>
      </c>
      <c r="I776" s="128"/>
      <c r="J776" s="77"/>
    </row>
    <row r="777" spans="1:10" ht="15">
      <c r="A777" s="60" t="s">
        <v>149</v>
      </c>
      <c r="B777" s="45"/>
      <c r="C777" s="44" t="s">
        <v>137</v>
      </c>
      <c r="D777" s="45"/>
      <c r="E777" s="129">
        <v>2.3384615384615386</v>
      </c>
      <c r="F777" s="138">
        <f t="shared" si="33"/>
        <v>154.33846153846156</v>
      </c>
      <c r="G777" s="55">
        <f t="shared" si="34"/>
        <v>192.92307692307696</v>
      </c>
      <c r="I777" s="128"/>
      <c r="J777" s="77"/>
    </row>
    <row r="778" spans="1:10" ht="15">
      <c r="A778" s="60" t="s">
        <v>149</v>
      </c>
      <c r="B778" s="45"/>
      <c r="C778" s="44" t="s">
        <v>138</v>
      </c>
      <c r="D778" s="45"/>
      <c r="E778" s="129">
        <v>2.5538461538461537</v>
      </c>
      <c r="F778" s="138">
        <f t="shared" si="33"/>
        <v>168.55384615384614</v>
      </c>
      <c r="G778" s="55">
        <f t="shared" si="34"/>
        <v>210.69230769230768</v>
      </c>
      <c r="I778" s="128"/>
      <c r="J778" s="77"/>
    </row>
    <row r="779" spans="1:10" ht="15">
      <c r="A779" s="60" t="s">
        <v>149</v>
      </c>
      <c r="B779" s="45"/>
      <c r="C779" s="44" t="s">
        <v>139</v>
      </c>
      <c r="D779" s="45"/>
      <c r="E779" s="129">
        <v>3.184615384615384</v>
      </c>
      <c r="F779" s="138">
        <f t="shared" si="33"/>
        <v>210.18461538461534</v>
      </c>
      <c r="G779" s="55">
        <f t="shared" si="34"/>
        <v>262.73076923076917</v>
      </c>
      <c r="I779" s="128"/>
      <c r="J779" s="77"/>
    </row>
    <row r="780" spans="1:10" ht="15">
      <c r="A780" s="60" t="s">
        <v>149</v>
      </c>
      <c r="B780" s="45"/>
      <c r="C780" s="44" t="s">
        <v>140</v>
      </c>
      <c r="D780" s="45"/>
      <c r="E780" s="129">
        <v>3.8307692307692314</v>
      </c>
      <c r="F780" s="138">
        <f t="shared" si="33"/>
        <v>252.83076923076928</v>
      </c>
      <c r="G780" s="55">
        <f t="shared" si="34"/>
        <v>316.0384615384616</v>
      </c>
      <c r="I780" s="128"/>
      <c r="J780" s="77"/>
    </row>
    <row r="781" spans="1:10" ht="15">
      <c r="A781" s="60" t="s">
        <v>149</v>
      </c>
      <c r="B781" s="45"/>
      <c r="C781" s="44" t="s">
        <v>141</v>
      </c>
      <c r="D781" s="45"/>
      <c r="E781" s="129">
        <v>4.3538461538461535</v>
      </c>
      <c r="F781" s="138">
        <f t="shared" si="33"/>
        <v>287.3538461538461</v>
      </c>
      <c r="G781" s="55">
        <f t="shared" si="34"/>
        <v>359.1923076923076</v>
      </c>
      <c r="I781" s="128"/>
      <c r="J781" s="77"/>
    </row>
    <row r="782" spans="1:10" ht="15">
      <c r="A782" s="60" t="s">
        <v>149</v>
      </c>
      <c r="B782" s="45"/>
      <c r="C782" s="44" t="s">
        <v>142</v>
      </c>
      <c r="D782" s="45"/>
      <c r="E782" s="129">
        <v>4.953846153846154</v>
      </c>
      <c r="F782" s="138">
        <f t="shared" si="33"/>
        <v>326.95384615384614</v>
      </c>
      <c r="G782" s="55">
        <f t="shared" si="34"/>
        <v>408.6923076923077</v>
      </c>
      <c r="I782" s="128"/>
      <c r="J782" s="77"/>
    </row>
    <row r="783" spans="1:10" ht="15">
      <c r="A783" s="60" t="s">
        <v>149</v>
      </c>
      <c r="B783" s="45"/>
      <c r="C783" s="44" t="s">
        <v>143</v>
      </c>
      <c r="D783" s="45"/>
      <c r="E783" s="129">
        <v>5.430769230769231</v>
      </c>
      <c r="F783" s="138">
        <f t="shared" si="33"/>
        <v>358.4307692307693</v>
      </c>
      <c r="G783" s="55">
        <f t="shared" si="34"/>
        <v>448.0384615384616</v>
      </c>
      <c r="I783" s="128"/>
      <c r="J783" s="77"/>
    </row>
    <row r="784" spans="1:10" ht="15">
      <c r="A784" s="60" t="s">
        <v>149</v>
      </c>
      <c r="B784" s="45"/>
      <c r="C784" s="44" t="s">
        <v>144</v>
      </c>
      <c r="D784" s="45"/>
      <c r="E784" s="129">
        <v>6.123076923076923</v>
      </c>
      <c r="F784" s="138">
        <f t="shared" si="33"/>
        <v>404.1230769230769</v>
      </c>
      <c r="G784" s="55">
        <f t="shared" si="34"/>
        <v>505.15384615384613</v>
      </c>
      <c r="I784" s="128"/>
      <c r="J784" s="77"/>
    </row>
    <row r="785" spans="1:10" ht="15">
      <c r="A785" s="60" t="s">
        <v>149</v>
      </c>
      <c r="B785" s="45"/>
      <c r="C785" s="44" t="s">
        <v>146</v>
      </c>
      <c r="D785" s="45"/>
      <c r="E785" s="129">
        <v>8.076923076923077</v>
      </c>
      <c r="F785" s="138">
        <f t="shared" si="33"/>
        <v>533.0769230769231</v>
      </c>
      <c r="G785" s="55">
        <f t="shared" si="34"/>
        <v>666.3461538461538</v>
      </c>
      <c r="I785" s="128"/>
      <c r="J785" s="77"/>
    </row>
    <row r="786" spans="1:10" ht="15">
      <c r="A786" s="60" t="s">
        <v>149</v>
      </c>
      <c r="B786" s="45"/>
      <c r="C786" s="44" t="s">
        <v>147</v>
      </c>
      <c r="D786" s="95"/>
      <c r="E786" s="135">
        <v>11.138461538461538</v>
      </c>
      <c r="F786" s="138">
        <f t="shared" si="33"/>
        <v>735.1384615384615</v>
      </c>
      <c r="G786" s="55">
        <f t="shared" si="34"/>
        <v>918.9230769230768</v>
      </c>
      <c r="I786" s="128"/>
      <c r="J786" s="77"/>
    </row>
    <row r="787" spans="1:10" ht="15">
      <c r="A787" s="60" t="s">
        <v>149</v>
      </c>
      <c r="B787" s="45"/>
      <c r="C787" s="44" t="s">
        <v>148</v>
      </c>
      <c r="D787" s="95"/>
      <c r="E787" s="135">
        <v>12.461538461538462</v>
      </c>
      <c r="F787" s="138">
        <f t="shared" si="33"/>
        <v>822.4615384615385</v>
      </c>
      <c r="G787" s="55">
        <f t="shared" si="34"/>
        <v>1028.076923076923</v>
      </c>
      <c r="I787" s="128"/>
      <c r="J787" s="77"/>
    </row>
    <row r="788" spans="1:10" ht="15">
      <c r="A788" s="46"/>
      <c r="B788" s="43"/>
      <c r="C788" s="58"/>
      <c r="D788" s="43"/>
      <c r="E788" s="43"/>
      <c r="F788" s="75"/>
      <c r="G788" s="76"/>
      <c r="I788" s="128"/>
      <c r="J788" s="77"/>
    </row>
    <row r="789" spans="1:10" ht="15">
      <c r="A789" s="96" t="s">
        <v>151</v>
      </c>
      <c r="B789" s="43"/>
      <c r="C789" s="58"/>
      <c r="D789" s="43"/>
      <c r="E789" s="43"/>
      <c r="F789" s="75"/>
      <c r="G789" s="76"/>
      <c r="I789" s="128"/>
      <c r="J789" s="77"/>
    </row>
    <row r="790" spans="1:10" ht="15">
      <c r="A790" s="46" t="s">
        <v>132</v>
      </c>
      <c r="B790" s="43"/>
      <c r="C790" s="58"/>
      <c r="D790" s="43"/>
      <c r="E790" s="43"/>
      <c r="F790" s="75"/>
      <c r="G790" s="76"/>
      <c r="I790" s="128"/>
      <c r="J790" s="77"/>
    </row>
    <row r="791" spans="1:10" ht="15">
      <c r="A791" s="46" t="s">
        <v>133</v>
      </c>
      <c r="B791" s="43"/>
      <c r="C791" s="58"/>
      <c r="D791" s="43"/>
      <c r="E791" s="43"/>
      <c r="F791" s="75"/>
      <c r="G791" s="76"/>
      <c r="I791" s="128"/>
      <c r="J791" s="77"/>
    </row>
    <row r="792" spans="1:10" ht="15">
      <c r="A792" s="46" t="s">
        <v>134</v>
      </c>
      <c r="B792" s="43"/>
      <c r="C792" s="58"/>
      <c r="D792" s="43"/>
      <c r="E792" s="43"/>
      <c r="F792" s="75"/>
      <c r="G792" s="76"/>
      <c r="I792" s="128"/>
      <c r="J792" s="77"/>
    </row>
    <row r="793" spans="1:10" ht="15">
      <c r="A793" s="46"/>
      <c r="B793" s="43"/>
      <c r="C793" s="58"/>
      <c r="D793" s="43"/>
      <c r="E793" s="43"/>
      <c r="F793" s="75"/>
      <c r="G793" s="76"/>
      <c r="I793" s="128"/>
      <c r="J793" s="77"/>
    </row>
    <row r="794" spans="1:10" ht="15">
      <c r="A794" s="62" t="s">
        <v>152</v>
      </c>
      <c r="B794" s="45"/>
      <c r="C794" s="44" t="s">
        <v>153</v>
      </c>
      <c r="D794" s="45"/>
      <c r="E794" s="129">
        <v>3.2615384615384615</v>
      </c>
      <c r="F794" s="138">
        <f aca="true" t="shared" si="35" ref="F794:F803">E794*$E$13*$G$13</f>
        <v>215.26153846153846</v>
      </c>
      <c r="G794" s="55">
        <f>E794*$E$13*$G$14</f>
        <v>269.0769230769231</v>
      </c>
      <c r="I794" s="128"/>
      <c r="J794" s="77"/>
    </row>
    <row r="795" spans="1:10" ht="15">
      <c r="A795" s="62" t="s">
        <v>152</v>
      </c>
      <c r="B795" s="45"/>
      <c r="C795" s="44" t="s">
        <v>154</v>
      </c>
      <c r="D795" s="45"/>
      <c r="E795" s="129">
        <v>3.569230769230769</v>
      </c>
      <c r="F795" s="138">
        <f t="shared" si="35"/>
        <v>235.56923076923076</v>
      </c>
      <c r="G795" s="55">
        <f aca="true" t="shared" si="36" ref="G795:G803">E795*$E$13*$G$14</f>
        <v>294.46153846153845</v>
      </c>
      <c r="I795" s="128"/>
      <c r="J795" s="77"/>
    </row>
    <row r="796" spans="1:10" ht="15">
      <c r="A796" s="62" t="s">
        <v>152</v>
      </c>
      <c r="B796" s="45"/>
      <c r="C796" s="44" t="s">
        <v>156</v>
      </c>
      <c r="D796" s="45"/>
      <c r="E796" s="129">
        <v>3.8307692307692314</v>
      </c>
      <c r="F796" s="138">
        <f t="shared" si="35"/>
        <v>252.83076923076928</v>
      </c>
      <c r="G796" s="55">
        <f t="shared" si="36"/>
        <v>316.0384615384616</v>
      </c>
      <c r="I796" s="128"/>
      <c r="J796" s="77"/>
    </row>
    <row r="797" spans="1:10" ht="15">
      <c r="A797" s="62" t="s">
        <v>152</v>
      </c>
      <c r="B797" s="45"/>
      <c r="C797" s="44" t="s">
        <v>155</v>
      </c>
      <c r="D797" s="45"/>
      <c r="E797" s="129">
        <v>4.153846153846154</v>
      </c>
      <c r="F797" s="138">
        <f t="shared" si="35"/>
        <v>274.1538461538462</v>
      </c>
      <c r="G797" s="55">
        <f t="shared" si="36"/>
        <v>342.69230769230774</v>
      </c>
      <c r="I797" s="128"/>
      <c r="J797" s="77"/>
    </row>
    <row r="798" spans="1:10" ht="15">
      <c r="A798" s="62" t="s">
        <v>152</v>
      </c>
      <c r="B798" s="45"/>
      <c r="C798" s="44" t="s">
        <v>157</v>
      </c>
      <c r="D798" s="45"/>
      <c r="E798" s="129">
        <v>4.2153846153846155</v>
      </c>
      <c r="F798" s="138">
        <f t="shared" si="35"/>
        <v>278.2153846153846</v>
      </c>
      <c r="G798" s="55">
        <f t="shared" si="36"/>
        <v>347.7692307692308</v>
      </c>
      <c r="I798" s="128"/>
      <c r="J798" s="77"/>
    </row>
    <row r="799" spans="1:10" ht="15">
      <c r="A799" s="62" t="s">
        <v>152</v>
      </c>
      <c r="B799" s="45"/>
      <c r="C799" s="44" t="s">
        <v>158</v>
      </c>
      <c r="D799" s="45"/>
      <c r="E799" s="129">
        <v>4.384615384615385</v>
      </c>
      <c r="F799" s="138">
        <f t="shared" si="35"/>
        <v>289.3846153846154</v>
      </c>
      <c r="G799" s="55">
        <f t="shared" si="36"/>
        <v>361.7307692307693</v>
      </c>
      <c r="I799" s="128"/>
      <c r="J799" s="77"/>
    </row>
    <row r="800" spans="1:10" ht="15">
      <c r="A800" s="62" t="s">
        <v>152</v>
      </c>
      <c r="B800" s="45"/>
      <c r="C800" s="44" t="s">
        <v>159</v>
      </c>
      <c r="D800" s="45"/>
      <c r="E800" s="129">
        <v>4.507692307692308</v>
      </c>
      <c r="F800" s="138">
        <f t="shared" si="35"/>
        <v>297.5076923076923</v>
      </c>
      <c r="G800" s="55">
        <f t="shared" si="36"/>
        <v>371.88461538461536</v>
      </c>
      <c r="I800" s="128"/>
      <c r="J800" s="77"/>
    </row>
    <row r="801" spans="1:10" ht="15">
      <c r="A801" s="62" t="s">
        <v>152</v>
      </c>
      <c r="B801" s="45"/>
      <c r="C801" s="44" t="s">
        <v>161</v>
      </c>
      <c r="D801" s="45"/>
      <c r="E801" s="129">
        <v>5.430769230769231</v>
      </c>
      <c r="F801" s="138">
        <f t="shared" si="35"/>
        <v>358.4307692307693</v>
      </c>
      <c r="G801" s="55">
        <f t="shared" si="36"/>
        <v>448.0384615384616</v>
      </c>
      <c r="I801" s="128"/>
      <c r="J801" s="77"/>
    </row>
    <row r="802" spans="1:10" ht="15">
      <c r="A802" s="62" t="s">
        <v>152</v>
      </c>
      <c r="B802" s="45"/>
      <c r="C802" s="44" t="s">
        <v>162</v>
      </c>
      <c r="D802" s="45"/>
      <c r="E802" s="129">
        <v>6.969230769230769</v>
      </c>
      <c r="F802" s="138">
        <f t="shared" si="35"/>
        <v>459.96923076923076</v>
      </c>
      <c r="G802" s="55">
        <f t="shared" si="36"/>
        <v>574.9615384615385</v>
      </c>
      <c r="I802" s="128"/>
      <c r="J802" s="77"/>
    </row>
    <row r="803" spans="1:10" ht="15.75" thickBot="1">
      <c r="A803" s="63" t="s">
        <v>152</v>
      </c>
      <c r="B803" s="50"/>
      <c r="C803" s="49" t="s">
        <v>163</v>
      </c>
      <c r="D803" s="50"/>
      <c r="E803" s="130">
        <v>8.4</v>
      </c>
      <c r="F803" s="138">
        <f t="shared" si="35"/>
        <v>554.4</v>
      </c>
      <c r="G803" s="55">
        <f t="shared" si="36"/>
        <v>693</v>
      </c>
      <c r="I803" s="128"/>
      <c r="J803" s="77"/>
    </row>
    <row r="804" spans="3:10" ht="14.25" customHeight="1" thickBot="1">
      <c r="C804" s="58"/>
      <c r="F804" s="74"/>
      <c r="G804" s="74"/>
      <c r="I804" s="128"/>
      <c r="J804" s="77"/>
    </row>
    <row r="805" spans="1:10" ht="21.75" customHeight="1">
      <c r="A805" s="51" t="s">
        <v>165</v>
      </c>
      <c r="B805" s="52"/>
      <c r="C805" s="53"/>
      <c r="D805" s="53"/>
      <c r="E805" s="53"/>
      <c r="F805" s="53"/>
      <c r="G805" s="54"/>
      <c r="I805" s="128"/>
      <c r="J805" s="77"/>
    </row>
    <row r="806" spans="1:10" ht="14.25" customHeight="1" thickBot="1">
      <c r="A806" s="46" t="s">
        <v>778</v>
      </c>
      <c r="B806" s="43"/>
      <c r="C806" s="58"/>
      <c r="D806" s="43"/>
      <c r="E806" s="43"/>
      <c r="F806" s="58"/>
      <c r="G806" s="59"/>
      <c r="I806" s="128"/>
      <c r="J806" s="77"/>
    </row>
    <row r="807" spans="1:10" ht="14.25" customHeight="1">
      <c r="A807" s="107" t="s">
        <v>166</v>
      </c>
      <c r="B807" s="109"/>
      <c r="C807" s="111" t="s">
        <v>198</v>
      </c>
      <c r="D807" s="113" t="s">
        <v>199</v>
      </c>
      <c r="E807" s="126"/>
      <c r="F807" s="38" t="s">
        <v>112</v>
      </c>
      <c r="G807" s="39"/>
      <c r="I807" s="128"/>
      <c r="J807" s="77"/>
    </row>
    <row r="808" spans="1:10" ht="14.25" customHeight="1" thickBot="1">
      <c r="A808" s="108"/>
      <c r="B808" s="110"/>
      <c r="C808" s="112"/>
      <c r="D808" s="114"/>
      <c r="E808" s="99"/>
      <c r="F808" s="56" t="s">
        <v>200</v>
      </c>
      <c r="G808" s="57" t="s">
        <v>201</v>
      </c>
      <c r="I808" s="128"/>
      <c r="J808" s="77"/>
    </row>
    <row r="809" spans="1:10" ht="14.25" customHeight="1">
      <c r="A809" s="46"/>
      <c r="B809" s="43"/>
      <c r="C809" s="58"/>
      <c r="D809" s="43"/>
      <c r="E809" s="43"/>
      <c r="F809" s="75"/>
      <c r="G809" s="76"/>
      <c r="I809" s="128"/>
      <c r="J809" s="77"/>
    </row>
    <row r="810" spans="1:10" ht="14.25" customHeight="1">
      <c r="A810" s="96" t="s">
        <v>167</v>
      </c>
      <c r="B810" s="43"/>
      <c r="C810" s="58"/>
      <c r="D810" s="43"/>
      <c r="E810" s="43"/>
      <c r="F810" s="75"/>
      <c r="G810" s="76"/>
      <c r="I810" s="128"/>
      <c r="J810" s="77"/>
    </row>
    <row r="811" spans="1:10" ht="14.25" customHeight="1">
      <c r="A811" s="46" t="s">
        <v>168</v>
      </c>
      <c r="B811" s="43"/>
      <c r="C811" s="58"/>
      <c r="D811" s="43"/>
      <c r="E811" s="43"/>
      <c r="F811" s="75"/>
      <c r="G811" s="76"/>
      <c r="I811" s="128"/>
      <c r="J811" s="77"/>
    </row>
    <row r="812" spans="1:10" ht="14.25" customHeight="1">
      <c r="A812" s="46" t="s">
        <v>171</v>
      </c>
      <c r="B812" s="43"/>
      <c r="C812" s="58"/>
      <c r="D812" s="43"/>
      <c r="E812" s="43"/>
      <c r="F812" s="75"/>
      <c r="G812" s="76"/>
      <c r="I812" s="128"/>
      <c r="J812" s="77"/>
    </row>
    <row r="813" spans="1:10" ht="14.25" customHeight="1">
      <c r="A813" s="46" t="s">
        <v>172</v>
      </c>
      <c r="B813" s="43"/>
      <c r="C813" s="58"/>
      <c r="D813" s="43"/>
      <c r="E813" s="43"/>
      <c r="F813" s="75"/>
      <c r="G813" s="76"/>
      <c r="I813" s="128"/>
      <c r="J813" s="77"/>
    </row>
    <row r="814" spans="1:10" ht="14.25" customHeight="1">
      <c r="A814" s="46" t="s">
        <v>169</v>
      </c>
      <c r="B814" s="43"/>
      <c r="C814" s="58"/>
      <c r="D814" s="43"/>
      <c r="E814" s="43"/>
      <c r="F814" s="75"/>
      <c r="G814" s="76"/>
      <c r="I814" s="128"/>
      <c r="J814" s="77"/>
    </row>
    <row r="815" spans="1:10" ht="14.25" customHeight="1">
      <c r="A815" s="46" t="s">
        <v>170</v>
      </c>
      <c r="B815" s="43"/>
      <c r="C815" s="58"/>
      <c r="D815" s="43"/>
      <c r="E815" s="43"/>
      <c r="F815" s="75"/>
      <c r="G815" s="76"/>
      <c r="I815" s="128"/>
      <c r="J815" s="77"/>
    </row>
    <row r="816" spans="1:10" ht="14.25" customHeight="1">
      <c r="A816" s="46"/>
      <c r="B816" s="43"/>
      <c r="C816" s="58"/>
      <c r="D816" s="43"/>
      <c r="E816" s="43"/>
      <c r="F816" s="75"/>
      <c r="G816" s="76"/>
      <c r="I816" s="128"/>
      <c r="J816" s="77"/>
    </row>
    <row r="817" spans="1:10" ht="14.25" customHeight="1">
      <c r="A817" s="62" t="s">
        <v>176</v>
      </c>
      <c r="B817" s="45"/>
      <c r="C817" s="44" t="s">
        <v>174</v>
      </c>
      <c r="D817" s="45"/>
      <c r="E817" s="129">
        <v>11.061538461538461</v>
      </c>
      <c r="F817" s="138">
        <f>E817*$E$13*$G$13</f>
        <v>730.0615384615385</v>
      </c>
      <c r="G817" s="55">
        <f>E817*$E$13*$G$14</f>
        <v>912.5769230769231</v>
      </c>
      <c r="I817" s="128"/>
      <c r="J817" s="77"/>
    </row>
    <row r="818" spans="1:10" ht="14.25" customHeight="1">
      <c r="A818" s="62" t="s">
        <v>176</v>
      </c>
      <c r="B818" s="45"/>
      <c r="C818" s="44" t="s">
        <v>173</v>
      </c>
      <c r="D818" s="45"/>
      <c r="E818" s="129">
        <v>15.892307692307693</v>
      </c>
      <c r="F818" s="138">
        <f>E818*$E$13*$G$13</f>
        <v>1048.8923076923077</v>
      </c>
      <c r="G818" s="55">
        <f>E818*$E$13*$G$14</f>
        <v>1311.1153846153845</v>
      </c>
      <c r="I818" s="128"/>
      <c r="J818" s="77"/>
    </row>
    <row r="819" spans="1:10" ht="14.25" customHeight="1">
      <c r="A819" s="62" t="s">
        <v>176</v>
      </c>
      <c r="B819" s="45"/>
      <c r="C819" s="44" t="s">
        <v>175</v>
      </c>
      <c r="D819" s="45"/>
      <c r="E819" s="129">
        <v>18.53846153846154</v>
      </c>
      <c r="F819" s="138">
        <f>E819*$E$13*$G$13</f>
        <v>1223.5384615384617</v>
      </c>
      <c r="G819" s="55">
        <f>E819*$E$13*$G$14</f>
        <v>1529.4230769230771</v>
      </c>
      <c r="I819" s="128"/>
      <c r="J819" s="77"/>
    </row>
    <row r="820" spans="1:10" ht="14.25" customHeight="1">
      <c r="A820" s="46"/>
      <c r="B820" s="43"/>
      <c r="C820" s="58"/>
      <c r="D820" s="43"/>
      <c r="E820" s="43"/>
      <c r="F820" s="75"/>
      <c r="G820" s="76"/>
      <c r="I820" s="128"/>
      <c r="J820" s="77"/>
    </row>
    <row r="821" spans="1:10" ht="14.25" customHeight="1">
      <c r="A821" s="96" t="s">
        <v>177</v>
      </c>
      <c r="B821" s="43"/>
      <c r="C821" s="58"/>
      <c r="D821" s="43"/>
      <c r="E821" s="43"/>
      <c r="F821" s="75"/>
      <c r="G821" s="76"/>
      <c r="I821" s="128"/>
      <c r="J821" s="77"/>
    </row>
    <row r="822" spans="1:10" ht="14.25" customHeight="1">
      <c r="A822" s="46" t="s">
        <v>168</v>
      </c>
      <c r="B822" s="43"/>
      <c r="C822" s="58"/>
      <c r="D822" s="43"/>
      <c r="E822" s="43"/>
      <c r="F822" s="75"/>
      <c r="G822" s="76"/>
      <c r="I822" s="128"/>
      <c r="J822" s="77"/>
    </row>
    <row r="823" spans="1:10" ht="14.25" customHeight="1">
      <c r="A823" s="46" t="s">
        <v>171</v>
      </c>
      <c r="B823" s="43"/>
      <c r="C823" s="58"/>
      <c r="D823" s="43"/>
      <c r="E823" s="43"/>
      <c r="F823" s="75"/>
      <c r="G823" s="76"/>
      <c r="I823" s="128"/>
      <c r="J823" s="77"/>
    </row>
    <row r="824" spans="1:10" ht="14.25" customHeight="1">
      <c r="A824" s="46" t="s">
        <v>172</v>
      </c>
      <c r="B824" s="43"/>
      <c r="C824" s="58"/>
      <c r="D824" s="43"/>
      <c r="E824" s="43"/>
      <c r="F824" s="75"/>
      <c r="G824" s="76"/>
      <c r="I824" s="128"/>
      <c r="J824" s="77"/>
    </row>
    <row r="825" spans="1:10" ht="14.25" customHeight="1">
      <c r="A825" s="46" t="s">
        <v>169</v>
      </c>
      <c r="B825" s="43"/>
      <c r="C825" s="58"/>
      <c r="D825" s="43"/>
      <c r="E825" s="43"/>
      <c r="F825" s="75"/>
      <c r="G825" s="76"/>
      <c r="I825" s="128"/>
      <c r="J825" s="77"/>
    </row>
    <row r="826" spans="1:10" ht="14.25" customHeight="1">
      <c r="A826" s="46" t="s">
        <v>170</v>
      </c>
      <c r="B826" s="43"/>
      <c r="C826" s="58"/>
      <c r="D826" s="43"/>
      <c r="E826" s="43"/>
      <c r="F826" s="75"/>
      <c r="G826" s="76"/>
      <c r="I826" s="128"/>
      <c r="J826" s="77"/>
    </row>
    <row r="827" spans="1:10" ht="15">
      <c r="A827" s="46"/>
      <c r="B827" s="43"/>
      <c r="C827" s="58"/>
      <c r="D827" s="43"/>
      <c r="E827" s="43"/>
      <c r="F827" s="75"/>
      <c r="G827" s="76"/>
      <c r="I827" s="128"/>
      <c r="J827" s="77"/>
    </row>
    <row r="828" spans="1:10" ht="15">
      <c r="A828" s="62" t="s">
        <v>178</v>
      </c>
      <c r="B828" s="45"/>
      <c r="C828" s="44" t="s">
        <v>174</v>
      </c>
      <c r="D828" s="45"/>
      <c r="E828" s="129">
        <v>11.061538461538461</v>
      </c>
      <c r="F828" s="138">
        <f>E828*$E$13*$G$13</f>
        <v>730.0615384615385</v>
      </c>
      <c r="G828" s="55">
        <f>E828*$E$13*$G$14</f>
        <v>912.5769230769231</v>
      </c>
      <c r="I828" s="128"/>
      <c r="J828" s="77"/>
    </row>
    <row r="829" spans="1:10" ht="15">
      <c r="A829" s="62" t="s">
        <v>178</v>
      </c>
      <c r="B829" s="45"/>
      <c r="C829" s="44" t="s">
        <v>173</v>
      </c>
      <c r="D829" s="45"/>
      <c r="E829" s="129">
        <v>15.892307692307693</v>
      </c>
      <c r="F829" s="138">
        <f>E829*$E$13*$G$13</f>
        <v>1048.8923076923077</v>
      </c>
      <c r="G829" s="55">
        <f>E829*$E$13*$G$14</f>
        <v>1311.1153846153845</v>
      </c>
      <c r="I829" s="128"/>
      <c r="J829" s="77"/>
    </row>
    <row r="830" spans="1:10" ht="15">
      <c r="A830" s="62" t="s">
        <v>178</v>
      </c>
      <c r="B830" s="45"/>
      <c r="C830" s="44" t="s">
        <v>175</v>
      </c>
      <c r="D830" s="45"/>
      <c r="E830" s="129">
        <v>18.53846153846154</v>
      </c>
      <c r="F830" s="138">
        <f>E830*$E$13*$G$13</f>
        <v>1223.5384615384617</v>
      </c>
      <c r="G830" s="55">
        <f>E830*$E$13*$G$14</f>
        <v>1529.4230769230771</v>
      </c>
      <c r="I830" s="128"/>
      <c r="J830" s="77"/>
    </row>
    <row r="831" spans="1:10" ht="15">
      <c r="A831" s="46"/>
      <c r="B831" s="43"/>
      <c r="C831" s="58"/>
      <c r="D831" s="43"/>
      <c r="E831" s="43"/>
      <c r="F831" s="75"/>
      <c r="G831" s="76"/>
      <c r="I831" s="128"/>
      <c r="J831" s="77"/>
    </row>
    <row r="832" spans="1:10" ht="15">
      <c r="A832" s="96" t="s">
        <v>179</v>
      </c>
      <c r="B832" s="43"/>
      <c r="C832" s="58"/>
      <c r="D832" s="43"/>
      <c r="E832" s="43"/>
      <c r="F832" s="75"/>
      <c r="G832" s="76"/>
      <c r="I832" s="128"/>
      <c r="J832" s="77"/>
    </row>
    <row r="833" spans="1:10" ht="15">
      <c r="A833" s="46" t="s">
        <v>168</v>
      </c>
      <c r="B833" s="43"/>
      <c r="C833" s="58"/>
      <c r="D833" s="43"/>
      <c r="E833" s="43"/>
      <c r="F833" s="75"/>
      <c r="G833" s="76"/>
      <c r="I833" s="128"/>
      <c r="J833" s="77"/>
    </row>
    <row r="834" spans="1:10" ht="15">
      <c r="A834" s="46" t="s">
        <v>171</v>
      </c>
      <c r="B834" s="43"/>
      <c r="C834" s="58"/>
      <c r="D834" s="43"/>
      <c r="E834" s="43"/>
      <c r="F834" s="75"/>
      <c r="G834" s="76"/>
      <c r="I834" s="128"/>
      <c r="J834" s="77"/>
    </row>
    <row r="835" spans="1:10" ht="15">
      <c r="A835" s="46" t="s">
        <v>172</v>
      </c>
      <c r="B835" s="43"/>
      <c r="C835" s="58"/>
      <c r="D835" s="43"/>
      <c r="E835" s="43"/>
      <c r="F835" s="75"/>
      <c r="G835" s="76"/>
      <c r="I835" s="128"/>
      <c r="J835" s="77"/>
    </row>
    <row r="836" spans="1:10" ht="15">
      <c r="A836" s="46" t="s">
        <v>169</v>
      </c>
      <c r="B836" s="43"/>
      <c r="C836" s="58"/>
      <c r="D836" s="43"/>
      <c r="E836" s="43"/>
      <c r="F836" s="75"/>
      <c r="G836" s="76"/>
      <c r="I836" s="128"/>
      <c r="J836" s="77"/>
    </row>
    <row r="837" spans="1:10" ht="15">
      <c r="A837" s="46" t="s">
        <v>170</v>
      </c>
      <c r="B837" s="43"/>
      <c r="C837" s="58"/>
      <c r="D837" s="43"/>
      <c r="E837" s="43"/>
      <c r="F837" s="75"/>
      <c r="G837" s="76"/>
      <c r="I837" s="128"/>
      <c r="J837" s="77"/>
    </row>
    <row r="838" spans="1:10" ht="15">
      <c r="A838" s="46"/>
      <c r="B838" s="43"/>
      <c r="C838" s="58"/>
      <c r="D838" s="43"/>
      <c r="E838" s="43"/>
      <c r="F838" s="75"/>
      <c r="G838" s="76"/>
      <c r="I838" s="128"/>
      <c r="J838" s="77"/>
    </row>
    <row r="839" spans="1:10" ht="15">
      <c r="A839" s="62" t="s">
        <v>180</v>
      </c>
      <c r="B839" s="45"/>
      <c r="C839" s="44" t="s">
        <v>174</v>
      </c>
      <c r="D839" s="45"/>
      <c r="E839" s="129">
        <v>11.061538461538461</v>
      </c>
      <c r="F839" s="138">
        <f>E839*$E$13*$G$13</f>
        <v>730.0615384615385</v>
      </c>
      <c r="G839" s="55">
        <f>E839*$E$13*$G$14</f>
        <v>912.5769230769231</v>
      </c>
      <c r="I839" s="128"/>
      <c r="J839" s="77"/>
    </row>
    <row r="840" spans="1:10" ht="15">
      <c r="A840" s="62" t="s">
        <v>180</v>
      </c>
      <c r="B840" s="45"/>
      <c r="C840" s="44" t="s">
        <v>173</v>
      </c>
      <c r="D840" s="45"/>
      <c r="E840" s="129">
        <v>15.892307692307693</v>
      </c>
      <c r="F840" s="138">
        <f>E840*$E$13*$G$13</f>
        <v>1048.8923076923077</v>
      </c>
      <c r="G840" s="55">
        <f>E840*$E$13*$G$14</f>
        <v>1311.1153846153845</v>
      </c>
      <c r="I840" s="128"/>
      <c r="J840" s="77"/>
    </row>
    <row r="841" spans="1:10" ht="15">
      <c r="A841" s="62" t="s">
        <v>180</v>
      </c>
      <c r="B841" s="45"/>
      <c r="C841" s="44" t="s">
        <v>175</v>
      </c>
      <c r="D841" s="45"/>
      <c r="E841" s="129">
        <v>18.53846153846154</v>
      </c>
      <c r="F841" s="138">
        <f>E841*$E$13*$G$13</f>
        <v>1223.5384615384617</v>
      </c>
      <c r="G841" s="55">
        <f>E841*$E$13*$G$14</f>
        <v>1529.4230769230771</v>
      </c>
      <c r="I841" s="128"/>
      <c r="J841" s="77"/>
    </row>
    <row r="842" spans="1:10" ht="15">
      <c r="A842" s="46"/>
      <c r="B842" s="43"/>
      <c r="C842" s="58"/>
      <c r="D842" s="43"/>
      <c r="E842" s="43"/>
      <c r="F842" s="58"/>
      <c r="G842" s="59"/>
      <c r="I842" s="128"/>
      <c r="J842" s="77"/>
    </row>
    <row r="843" spans="1:10" ht="15">
      <c r="A843" s="96" t="s">
        <v>181</v>
      </c>
      <c r="B843" s="43"/>
      <c r="C843" s="58"/>
      <c r="D843" s="43"/>
      <c r="E843" s="43"/>
      <c r="F843" s="75"/>
      <c r="G843" s="76"/>
      <c r="I843" s="128"/>
      <c r="J843" s="77"/>
    </row>
    <row r="844" spans="1:10" ht="15">
      <c r="A844" s="46" t="s">
        <v>168</v>
      </c>
      <c r="B844" s="43"/>
      <c r="C844" s="58"/>
      <c r="D844" s="43"/>
      <c r="E844" s="43"/>
      <c r="F844" s="75"/>
      <c r="G844" s="76"/>
      <c r="I844" s="128"/>
      <c r="J844" s="77"/>
    </row>
    <row r="845" spans="1:10" ht="15">
      <c r="A845" s="46" t="s">
        <v>171</v>
      </c>
      <c r="B845" s="43"/>
      <c r="C845" s="58"/>
      <c r="D845" s="43"/>
      <c r="E845" s="43"/>
      <c r="F845" s="75"/>
      <c r="G845" s="76"/>
      <c r="I845" s="128"/>
      <c r="J845" s="77"/>
    </row>
    <row r="846" spans="1:10" ht="15">
      <c r="A846" s="46" t="s">
        <v>172</v>
      </c>
      <c r="B846" s="43"/>
      <c r="C846" s="58"/>
      <c r="D846" s="43"/>
      <c r="E846" s="43"/>
      <c r="F846" s="75"/>
      <c r="G846" s="76"/>
      <c r="I846" s="128"/>
      <c r="J846" s="77"/>
    </row>
    <row r="847" spans="1:10" ht="15">
      <c r="A847" s="46" t="s">
        <v>169</v>
      </c>
      <c r="B847" s="43"/>
      <c r="C847" s="58"/>
      <c r="D847" s="43"/>
      <c r="E847" s="43"/>
      <c r="F847" s="75"/>
      <c r="G847" s="76"/>
      <c r="I847" s="128"/>
      <c r="J847" s="77"/>
    </row>
    <row r="848" spans="1:10" ht="15">
      <c r="A848" s="46" t="s">
        <v>170</v>
      </c>
      <c r="B848" s="43"/>
      <c r="C848" s="58"/>
      <c r="D848" s="43"/>
      <c r="E848" s="43"/>
      <c r="F848" s="75"/>
      <c r="G848" s="76"/>
      <c r="I848" s="128"/>
      <c r="J848" s="77"/>
    </row>
    <row r="849" spans="1:10" ht="15">
      <c r="A849" s="46"/>
      <c r="B849" s="43"/>
      <c r="C849" s="58"/>
      <c r="D849" s="43"/>
      <c r="E849" s="43"/>
      <c r="F849" s="75"/>
      <c r="G849" s="76"/>
      <c r="I849" s="128"/>
      <c r="J849" s="77"/>
    </row>
    <row r="850" spans="1:10" ht="15">
      <c r="A850" s="62" t="s">
        <v>182</v>
      </c>
      <c r="B850" s="45"/>
      <c r="C850" s="44" t="s">
        <v>183</v>
      </c>
      <c r="D850" s="45"/>
      <c r="E850" s="129">
        <v>11.061538461538461</v>
      </c>
      <c r="F850" s="138">
        <f>E850*$E$13*$G$13</f>
        <v>730.0615384615385</v>
      </c>
      <c r="G850" s="55">
        <f>E850*$E$13*$G$14</f>
        <v>912.5769230769231</v>
      </c>
      <c r="I850" s="128"/>
      <c r="J850" s="77"/>
    </row>
    <row r="851" spans="1:10" ht="15">
      <c r="A851" s="62" t="s">
        <v>182</v>
      </c>
      <c r="B851" s="45"/>
      <c r="C851" s="44" t="s">
        <v>185</v>
      </c>
      <c r="D851" s="45"/>
      <c r="E851" s="129">
        <v>15.892307692307693</v>
      </c>
      <c r="F851" s="138">
        <f>E851*$E$13*$G$13</f>
        <v>1048.8923076923077</v>
      </c>
      <c r="G851" s="55">
        <f>E851*$E$13*$G$14</f>
        <v>1311.1153846153845</v>
      </c>
      <c r="I851" s="128"/>
      <c r="J851" s="77"/>
    </row>
    <row r="852" spans="1:10" ht="15">
      <c r="A852" s="62" t="s">
        <v>182</v>
      </c>
      <c r="B852" s="45"/>
      <c r="C852" s="44" t="s">
        <v>184</v>
      </c>
      <c r="D852" s="45"/>
      <c r="E852" s="129">
        <v>18.53846153846154</v>
      </c>
      <c r="F852" s="138">
        <f>E852*$E$13*$G$13</f>
        <v>1223.5384615384617</v>
      </c>
      <c r="G852" s="55">
        <f>E852*$E$13*$G$14</f>
        <v>1529.4230769230771</v>
      </c>
      <c r="I852" s="128"/>
      <c r="J852" s="77"/>
    </row>
    <row r="853" spans="1:10" ht="15">
      <c r="A853" s="46"/>
      <c r="B853" s="43"/>
      <c r="C853" s="58"/>
      <c r="D853" s="43"/>
      <c r="E853" s="43"/>
      <c r="F853" s="75"/>
      <c r="G853" s="76"/>
      <c r="I853" s="128"/>
      <c r="J853" s="77"/>
    </row>
    <row r="854" spans="1:10" ht="15">
      <c r="A854" s="96" t="s">
        <v>186</v>
      </c>
      <c r="B854" s="43"/>
      <c r="C854" s="58"/>
      <c r="D854" s="43"/>
      <c r="E854" s="43"/>
      <c r="F854" s="75"/>
      <c r="G854" s="76"/>
      <c r="I854" s="128"/>
      <c r="J854" s="77"/>
    </row>
    <row r="855" spans="1:10" ht="15">
      <c r="A855" s="46" t="s">
        <v>168</v>
      </c>
      <c r="B855" s="43"/>
      <c r="C855" s="58"/>
      <c r="D855" s="43"/>
      <c r="E855" s="43"/>
      <c r="F855" s="75"/>
      <c r="G855" s="76"/>
      <c r="I855" s="128"/>
      <c r="J855" s="77"/>
    </row>
    <row r="856" spans="1:10" ht="15">
      <c r="A856" s="46" t="s">
        <v>171</v>
      </c>
      <c r="B856" s="43"/>
      <c r="C856" s="58"/>
      <c r="D856" s="43"/>
      <c r="E856" s="43"/>
      <c r="F856" s="75"/>
      <c r="G856" s="76"/>
      <c r="I856" s="128"/>
      <c r="J856" s="77"/>
    </row>
    <row r="857" spans="1:10" ht="15">
      <c r="A857" s="46" t="s">
        <v>172</v>
      </c>
      <c r="B857" s="43"/>
      <c r="C857" s="58"/>
      <c r="D857" s="43"/>
      <c r="E857" s="43"/>
      <c r="F857" s="75"/>
      <c r="G857" s="76"/>
      <c r="I857" s="128"/>
      <c r="J857" s="77"/>
    </row>
    <row r="858" spans="1:10" ht="15">
      <c r="A858" s="46" t="s">
        <v>169</v>
      </c>
      <c r="B858" s="43"/>
      <c r="C858" s="58"/>
      <c r="D858" s="43"/>
      <c r="E858" s="43"/>
      <c r="F858" s="75"/>
      <c r="G858" s="76"/>
      <c r="I858" s="128"/>
      <c r="J858" s="77"/>
    </row>
    <row r="859" spans="1:10" ht="15">
      <c r="A859" s="46" t="s">
        <v>170</v>
      </c>
      <c r="B859" s="43"/>
      <c r="C859" s="58"/>
      <c r="D859" s="43"/>
      <c r="E859" s="43"/>
      <c r="F859" s="75"/>
      <c r="G859" s="76"/>
      <c r="I859" s="128"/>
      <c r="J859" s="77"/>
    </row>
    <row r="860" spans="1:10" ht="15">
      <c r="A860" s="46"/>
      <c r="B860" s="43"/>
      <c r="C860" s="58"/>
      <c r="D860" s="43"/>
      <c r="E860" s="43"/>
      <c r="F860" s="75"/>
      <c r="G860" s="76"/>
      <c r="I860" s="128"/>
      <c r="J860" s="77"/>
    </row>
    <row r="861" spans="1:10" ht="15.75" thickBot="1">
      <c r="A861" s="97" t="s">
        <v>186</v>
      </c>
      <c r="B861" s="50"/>
      <c r="C861" s="49" t="s">
        <v>173</v>
      </c>
      <c r="D861" s="50"/>
      <c r="E861" s="50"/>
      <c r="F861" s="138">
        <f>E861*$E$13*$G$13</f>
        <v>0</v>
      </c>
      <c r="G861" s="55">
        <f>E861*$E$13*$G$14</f>
        <v>0</v>
      </c>
      <c r="I861" s="128"/>
      <c r="J861" s="77"/>
    </row>
    <row r="862" spans="3:10" ht="15">
      <c r="C862" s="58"/>
      <c r="F862" s="74"/>
      <c r="G862" s="74"/>
      <c r="I862" s="128"/>
      <c r="J862" s="77"/>
    </row>
    <row r="863" spans="1:10" ht="34.5" thickBot="1">
      <c r="A863" s="102" t="s">
        <v>776</v>
      </c>
      <c r="B863" s="102"/>
      <c r="C863" s="102"/>
      <c r="D863" s="102"/>
      <c r="E863" s="102"/>
      <c r="F863" s="102"/>
      <c r="G863" s="102"/>
      <c r="I863" s="128"/>
      <c r="J863" s="77"/>
    </row>
    <row r="864" spans="9:10" ht="15.75" thickBot="1">
      <c r="I864" s="128"/>
      <c r="J864" s="77"/>
    </row>
    <row r="865" spans="1:10" ht="20.25">
      <c r="A865" s="51" t="s">
        <v>777</v>
      </c>
      <c r="B865" s="52"/>
      <c r="C865" s="53"/>
      <c r="D865" s="53"/>
      <c r="E865" s="53"/>
      <c r="F865" s="53"/>
      <c r="G865" s="54"/>
      <c r="I865" s="128"/>
      <c r="J865" s="77"/>
    </row>
    <row r="866" spans="1:10" ht="15.75" thickBot="1">
      <c r="A866" s="46" t="s">
        <v>778</v>
      </c>
      <c r="B866" s="43"/>
      <c r="C866" s="58"/>
      <c r="D866" s="43"/>
      <c r="E866" s="43"/>
      <c r="F866" s="58"/>
      <c r="G866" s="59"/>
      <c r="I866" s="128"/>
      <c r="J866" s="77"/>
    </row>
    <row r="867" spans="1:10" ht="15">
      <c r="A867" s="107" t="s">
        <v>777</v>
      </c>
      <c r="B867" s="109"/>
      <c r="C867" s="111" t="s">
        <v>198</v>
      </c>
      <c r="D867" s="113" t="s">
        <v>199</v>
      </c>
      <c r="E867" s="126"/>
      <c r="F867" s="38" t="s">
        <v>112</v>
      </c>
      <c r="G867" s="39"/>
      <c r="I867" s="128"/>
      <c r="J867" s="77"/>
    </row>
    <row r="868" spans="1:10" ht="26.25" thickBot="1">
      <c r="A868" s="108"/>
      <c r="B868" s="110"/>
      <c r="C868" s="112"/>
      <c r="D868" s="114"/>
      <c r="E868" s="99"/>
      <c r="F868" s="56" t="s">
        <v>200</v>
      </c>
      <c r="G868" s="57" t="s">
        <v>201</v>
      </c>
      <c r="I868" s="128"/>
      <c r="J868" s="77"/>
    </row>
    <row r="869" spans="1:10" ht="15">
      <c r="A869" s="46" t="s">
        <v>202</v>
      </c>
      <c r="B869" s="43"/>
      <c r="C869" s="58"/>
      <c r="D869" s="43"/>
      <c r="E869" s="43"/>
      <c r="F869" s="75"/>
      <c r="G869" s="76"/>
      <c r="I869" s="128"/>
      <c r="J869" s="77"/>
    </row>
    <row r="870" spans="1:10" ht="15">
      <c r="A870" s="46" t="s">
        <v>779</v>
      </c>
      <c r="B870" s="43"/>
      <c r="C870" s="58"/>
      <c r="D870" s="43"/>
      <c r="E870" s="43"/>
      <c r="F870" s="75"/>
      <c r="G870" s="76"/>
      <c r="I870" s="128"/>
      <c r="J870" s="77"/>
    </row>
    <row r="871" spans="1:10" ht="15">
      <c r="A871" s="46" t="s">
        <v>780</v>
      </c>
      <c r="B871" s="43"/>
      <c r="C871" s="58"/>
      <c r="D871" s="43"/>
      <c r="E871" s="43"/>
      <c r="F871" s="75"/>
      <c r="G871" s="76"/>
      <c r="I871" s="128"/>
      <c r="J871" s="77"/>
    </row>
    <row r="872" spans="1:10" ht="15">
      <c r="A872" s="46" t="s">
        <v>781</v>
      </c>
      <c r="B872" s="43"/>
      <c r="C872" s="58"/>
      <c r="D872" s="43"/>
      <c r="E872" s="43"/>
      <c r="F872" s="75"/>
      <c r="G872" s="76"/>
      <c r="I872" s="128"/>
      <c r="J872" s="77"/>
    </row>
    <row r="873" spans="1:10" ht="15">
      <c r="A873" s="46" t="s">
        <v>782</v>
      </c>
      <c r="B873" s="43"/>
      <c r="C873" s="58"/>
      <c r="D873" s="43"/>
      <c r="E873" s="43"/>
      <c r="F873" s="75"/>
      <c r="G873" s="76"/>
      <c r="I873" s="128"/>
      <c r="J873" s="77"/>
    </row>
    <row r="874" spans="1:10" ht="15">
      <c r="A874" s="46" t="s">
        <v>249</v>
      </c>
      <c r="B874" s="43"/>
      <c r="C874" s="58"/>
      <c r="D874" s="43"/>
      <c r="E874" s="43"/>
      <c r="F874" s="75"/>
      <c r="G874" s="76"/>
      <c r="I874" s="128"/>
      <c r="J874" s="77"/>
    </row>
    <row r="875" spans="1:10" ht="15">
      <c r="A875" s="46" t="s">
        <v>213</v>
      </c>
      <c r="B875" s="43"/>
      <c r="C875" s="58"/>
      <c r="D875" s="43"/>
      <c r="E875" s="43"/>
      <c r="F875" s="75"/>
      <c r="G875" s="76"/>
      <c r="I875" s="128"/>
      <c r="J875" s="77"/>
    </row>
    <row r="876" spans="1:10" ht="15">
      <c r="A876" s="46" t="s">
        <v>783</v>
      </c>
      <c r="B876" s="43"/>
      <c r="C876" s="58"/>
      <c r="D876" s="43"/>
      <c r="E876" s="43"/>
      <c r="F876" s="75"/>
      <c r="G876" s="76"/>
      <c r="I876" s="128"/>
      <c r="J876" s="77"/>
    </row>
    <row r="877" spans="1:10" ht="15">
      <c r="A877" s="46" t="s">
        <v>784</v>
      </c>
      <c r="B877" s="43"/>
      <c r="C877" s="58"/>
      <c r="D877" s="43"/>
      <c r="E877" s="43"/>
      <c r="F877" s="75"/>
      <c r="G877" s="76"/>
      <c r="I877" s="128"/>
      <c r="J877" s="77"/>
    </row>
    <row r="878" spans="1:10" ht="15">
      <c r="A878" s="46" t="s">
        <v>785</v>
      </c>
      <c r="B878" s="43"/>
      <c r="C878" s="58"/>
      <c r="D878" s="43"/>
      <c r="E878" s="43"/>
      <c r="F878" s="75"/>
      <c r="G878" s="76"/>
      <c r="I878" s="128"/>
      <c r="J878" s="77"/>
    </row>
    <row r="879" spans="1:10" ht="15">
      <c r="A879" s="46" t="s">
        <v>786</v>
      </c>
      <c r="B879" s="43"/>
      <c r="C879" s="58"/>
      <c r="D879" s="43"/>
      <c r="E879" s="43"/>
      <c r="F879" s="75"/>
      <c r="G879" s="76"/>
      <c r="H879" s="77"/>
      <c r="I879" s="128"/>
      <c r="J879" s="77"/>
    </row>
    <row r="880" spans="1:10" ht="15">
      <c r="A880" s="60" t="s">
        <v>787</v>
      </c>
      <c r="B880" s="45"/>
      <c r="C880" s="44" t="s">
        <v>788</v>
      </c>
      <c r="D880" s="45"/>
      <c r="E880" s="129">
        <v>0.3624429234461538</v>
      </c>
      <c r="F880" s="138">
        <f aca="true" t="shared" si="37" ref="F880:F900">E880*$E$13*$G$13</f>
        <v>23.92123294744615</v>
      </c>
      <c r="G880" s="55">
        <f>E880*$E$13*$G$14</f>
        <v>29.90154118430769</v>
      </c>
      <c r="H880" s="77"/>
      <c r="I880" s="128"/>
      <c r="J880" s="77"/>
    </row>
    <row r="881" spans="1:10" ht="15">
      <c r="A881" s="60" t="s">
        <v>787</v>
      </c>
      <c r="B881" s="45"/>
      <c r="C881" s="44" t="s">
        <v>789</v>
      </c>
      <c r="D881" s="45"/>
      <c r="E881" s="129">
        <v>0.3865902419076923</v>
      </c>
      <c r="F881" s="138">
        <f t="shared" si="37"/>
        <v>25.514955965907692</v>
      </c>
      <c r="G881" s="55">
        <f aca="true" t="shared" si="38" ref="G881:G900">E881*$E$13*$G$14</f>
        <v>31.893694957384614</v>
      </c>
      <c r="H881" s="77"/>
      <c r="I881" s="128"/>
      <c r="J881" s="77"/>
    </row>
    <row r="882" spans="1:10" ht="15">
      <c r="A882" s="60" t="s">
        <v>787</v>
      </c>
      <c r="B882" s="45"/>
      <c r="C882" s="44" t="s">
        <v>790</v>
      </c>
      <c r="D882" s="45"/>
      <c r="E882" s="129">
        <v>0.39868055446153844</v>
      </c>
      <c r="F882" s="138">
        <f t="shared" si="37"/>
        <v>26.312916594461537</v>
      </c>
      <c r="G882" s="55">
        <f t="shared" si="38"/>
        <v>32.89114574307692</v>
      </c>
      <c r="H882" s="77"/>
      <c r="I882" s="128"/>
      <c r="J882" s="77"/>
    </row>
    <row r="883" spans="1:10" ht="15">
      <c r="A883" s="60" t="s">
        <v>787</v>
      </c>
      <c r="B883" s="45"/>
      <c r="C883" s="44" t="s">
        <v>791</v>
      </c>
      <c r="D883" s="45"/>
      <c r="E883" s="129">
        <v>0.43491818547692307</v>
      </c>
      <c r="F883" s="138">
        <f t="shared" si="37"/>
        <v>28.70460024147692</v>
      </c>
      <c r="G883" s="55">
        <f t="shared" si="38"/>
        <v>35.88075030184615</v>
      </c>
      <c r="H883" s="77"/>
      <c r="I883" s="128"/>
      <c r="J883" s="77"/>
    </row>
    <row r="884" spans="1:10" ht="15">
      <c r="A884" s="60" t="s">
        <v>787</v>
      </c>
      <c r="B884" s="45"/>
      <c r="C884" s="44" t="s">
        <v>792</v>
      </c>
      <c r="D884" s="45"/>
      <c r="E884" s="129">
        <v>0.4832461290461538</v>
      </c>
      <c r="F884" s="138">
        <f t="shared" si="37"/>
        <v>31.894244517046154</v>
      </c>
      <c r="G884" s="55">
        <f t="shared" si="38"/>
        <v>39.867805646307694</v>
      </c>
      <c r="H884" s="77"/>
      <c r="I884" s="128"/>
      <c r="J884" s="77"/>
    </row>
    <row r="885" spans="1:10" ht="15">
      <c r="A885" s="60" t="s">
        <v>787</v>
      </c>
      <c r="B885" s="45"/>
      <c r="C885" s="44" t="s">
        <v>793</v>
      </c>
      <c r="D885" s="45"/>
      <c r="E885" s="129">
        <v>0.5074267541538462</v>
      </c>
      <c r="F885" s="138">
        <f t="shared" si="37"/>
        <v>33.49016577415385</v>
      </c>
      <c r="G885" s="55">
        <f t="shared" si="38"/>
        <v>41.86270721769232</v>
      </c>
      <c r="H885" s="77"/>
      <c r="I885" s="128"/>
      <c r="J885" s="77"/>
    </row>
    <row r="886" spans="1:10" ht="15">
      <c r="A886" s="60" t="s">
        <v>787</v>
      </c>
      <c r="B886" s="45"/>
      <c r="C886" s="44" t="s">
        <v>794</v>
      </c>
      <c r="D886" s="45"/>
      <c r="E886" s="129">
        <v>0.5919923287384615</v>
      </c>
      <c r="F886" s="138">
        <f t="shared" si="37"/>
        <v>39.07149369673846</v>
      </c>
      <c r="G886" s="55">
        <f t="shared" si="38"/>
        <v>48.83936712092307</v>
      </c>
      <c r="H886" s="77"/>
      <c r="I886" s="128"/>
      <c r="J886" s="77"/>
    </row>
    <row r="887" spans="1:10" ht="15">
      <c r="A887" s="60" t="s">
        <v>787</v>
      </c>
      <c r="B887" s="45"/>
      <c r="C887" s="44" t="s">
        <v>795</v>
      </c>
      <c r="D887" s="45"/>
      <c r="E887" s="129">
        <v>0.628229959753846</v>
      </c>
      <c r="F887" s="138">
        <f t="shared" si="37"/>
        <v>41.463177343753834</v>
      </c>
      <c r="G887" s="55">
        <f t="shared" si="38"/>
        <v>51.828971679692295</v>
      </c>
      <c r="H887" s="77"/>
      <c r="I887" s="128"/>
      <c r="J887" s="77"/>
    </row>
    <row r="888" spans="1:10" ht="15">
      <c r="A888" s="60" t="s">
        <v>787</v>
      </c>
      <c r="B888" s="45"/>
      <c r="C888" s="44" t="s">
        <v>796</v>
      </c>
      <c r="D888" s="45"/>
      <c r="E888" s="129">
        <v>0.7248858468923076</v>
      </c>
      <c r="F888" s="138">
        <f t="shared" si="37"/>
        <v>47.8424658948923</v>
      </c>
      <c r="G888" s="55">
        <f t="shared" si="38"/>
        <v>59.80308236861538</v>
      </c>
      <c r="H888" s="77"/>
      <c r="I888" s="128"/>
      <c r="J888" s="77"/>
    </row>
    <row r="889" spans="1:10" ht="15">
      <c r="A889" s="60" t="s">
        <v>787</v>
      </c>
      <c r="B889" s="45"/>
      <c r="C889" s="44" t="s">
        <v>797</v>
      </c>
      <c r="D889" s="45"/>
      <c r="E889" s="129">
        <v>0.7611234779076922</v>
      </c>
      <c r="F889" s="138">
        <f t="shared" si="37"/>
        <v>50.234149541907684</v>
      </c>
      <c r="G889" s="55">
        <f t="shared" si="38"/>
        <v>62.79268692738461</v>
      </c>
      <c r="H889" s="77"/>
      <c r="I889" s="128"/>
      <c r="J889" s="77"/>
    </row>
    <row r="890" spans="1:10" ht="15">
      <c r="A890" s="60" t="s">
        <v>787</v>
      </c>
      <c r="B890" s="45"/>
      <c r="C890" s="44" t="s">
        <v>798</v>
      </c>
      <c r="D890" s="45"/>
      <c r="E890" s="129">
        <v>0.8940169960615384</v>
      </c>
      <c r="F890" s="138">
        <f t="shared" si="37"/>
        <v>59.00512174006153</v>
      </c>
      <c r="G890" s="55">
        <f t="shared" si="38"/>
        <v>73.75640217507691</v>
      </c>
      <c r="H890" s="77"/>
      <c r="I890" s="128"/>
      <c r="J890" s="77"/>
    </row>
    <row r="891" spans="1:10" ht="15">
      <c r="A891" s="60" t="s">
        <v>787</v>
      </c>
      <c r="B891" s="45"/>
      <c r="C891" s="44" t="s">
        <v>799</v>
      </c>
      <c r="D891" s="45"/>
      <c r="E891" s="129">
        <v>0.9544352521846152</v>
      </c>
      <c r="F891" s="138">
        <f t="shared" si="37"/>
        <v>62.99272664418461</v>
      </c>
      <c r="G891" s="55">
        <f t="shared" si="38"/>
        <v>78.74090830523076</v>
      </c>
      <c r="H891" s="77"/>
      <c r="I891" s="128"/>
      <c r="J891" s="77"/>
    </row>
    <row r="892" spans="1:10" ht="15">
      <c r="A892" s="60" t="s">
        <v>787</v>
      </c>
      <c r="B892" s="45"/>
      <c r="C892" s="44" t="s">
        <v>800</v>
      </c>
      <c r="D892" s="45"/>
      <c r="E892" s="129">
        <v>1.0510911393230769</v>
      </c>
      <c r="F892" s="138">
        <f t="shared" si="37"/>
        <v>69.37201519532307</v>
      </c>
      <c r="G892" s="55">
        <f t="shared" si="38"/>
        <v>86.71501899415384</v>
      </c>
      <c r="H892" s="77"/>
      <c r="I892" s="128"/>
      <c r="J892" s="77"/>
    </row>
    <row r="893" spans="1:10" ht="15">
      <c r="A893" s="60" t="s">
        <v>787</v>
      </c>
      <c r="B893" s="45"/>
      <c r="C893" s="44" t="s">
        <v>801</v>
      </c>
      <c r="D893" s="45"/>
      <c r="E893" s="129">
        <v>1.1356567139076923</v>
      </c>
      <c r="F893" s="138">
        <f t="shared" si="37"/>
        <v>74.95334311790769</v>
      </c>
      <c r="G893" s="55">
        <f t="shared" si="38"/>
        <v>93.69167889738462</v>
      </c>
      <c r="H893" s="77"/>
      <c r="I893" s="128"/>
      <c r="J893" s="77"/>
    </row>
    <row r="894" spans="1:10" ht="15">
      <c r="A894" s="60" t="s">
        <v>787</v>
      </c>
      <c r="B894" s="45"/>
      <c r="C894" s="44" t="s">
        <v>802</v>
      </c>
      <c r="D894" s="45"/>
      <c r="E894" s="129">
        <v>1.183984657476923</v>
      </c>
      <c r="F894" s="138">
        <f t="shared" si="37"/>
        <v>78.14298739347691</v>
      </c>
      <c r="G894" s="55">
        <f t="shared" si="38"/>
        <v>97.67873424184614</v>
      </c>
      <c r="H894" s="77"/>
      <c r="I894" s="128"/>
      <c r="J894" s="77"/>
    </row>
    <row r="895" spans="1:10" ht="15">
      <c r="A895" s="60" t="s">
        <v>787</v>
      </c>
      <c r="B895" s="45"/>
      <c r="C895" s="44" t="s">
        <v>803</v>
      </c>
      <c r="D895" s="45"/>
      <c r="E895" s="129">
        <v>1.6068125303999996</v>
      </c>
      <c r="F895" s="138">
        <f t="shared" si="37"/>
        <v>106.04962700639997</v>
      </c>
      <c r="G895" s="55">
        <f t="shared" si="38"/>
        <v>132.56203375799996</v>
      </c>
      <c r="H895" s="77"/>
      <c r="I895" s="128"/>
      <c r="J895" s="77"/>
    </row>
    <row r="896" spans="1:10" ht="15">
      <c r="A896" s="60" t="s">
        <v>787</v>
      </c>
      <c r="B896" s="45"/>
      <c r="C896" s="44" t="s">
        <v>804</v>
      </c>
      <c r="D896" s="45"/>
      <c r="E896" s="129">
        <v>1.8605092541538462</v>
      </c>
      <c r="F896" s="138">
        <f t="shared" si="37"/>
        <v>122.79361077415385</v>
      </c>
      <c r="G896" s="55">
        <f t="shared" si="38"/>
        <v>153.49201346769232</v>
      </c>
      <c r="H896" s="77"/>
      <c r="I896" s="128"/>
      <c r="J896" s="77"/>
    </row>
    <row r="897" spans="1:10" ht="15">
      <c r="A897" s="60" t="s">
        <v>787</v>
      </c>
      <c r="B897" s="45"/>
      <c r="C897" s="44" t="s">
        <v>805</v>
      </c>
      <c r="D897" s="45"/>
      <c r="E897" s="129">
        <v>1.9934027723076921</v>
      </c>
      <c r="F897" s="138">
        <f t="shared" si="37"/>
        <v>131.56458297230768</v>
      </c>
      <c r="G897" s="55">
        <f t="shared" si="38"/>
        <v>164.4557287153846</v>
      </c>
      <c r="H897" s="77"/>
      <c r="I897" s="128"/>
      <c r="J897" s="77"/>
    </row>
    <row r="898" spans="1:10" ht="15">
      <c r="A898" s="60" t="s">
        <v>787</v>
      </c>
      <c r="B898" s="45"/>
      <c r="C898" s="44" t="s">
        <v>806</v>
      </c>
      <c r="D898" s="45"/>
      <c r="E898" s="129">
        <v>2.0780016535384616</v>
      </c>
      <c r="F898" s="138">
        <f t="shared" si="37"/>
        <v>137.14810913353847</v>
      </c>
      <c r="G898" s="55">
        <f t="shared" si="38"/>
        <v>171.4351364169231</v>
      </c>
      <c r="H898" s="77"/>
      <c r="I898" s="128"/>
      <c r="J898" s="77"/>
    </row>
    <row r="899" spans="1:10" ht="15">
      <c r="A899" s="60" t="s">
        <v>787</v>
      </c>
      <c r="B899" s="45"/>
      <c r="C899" s="44" t="s">
        <v>807</v>
      </c>
      <c r="D899" s="45"/>
      <c r="E899" s="129">
        <v>2.162567228123077</v>
      </c>
      <c r="F899" s="138">
        <f t="shared" si="37"/>
        <v>142.7294370561231</v>
      </c>
      <c r="G899" s="55">
        <f t="shared" si="38"/>
        <v>178.41179632015385</v>
      </c>
      <c r="H899" s="77"/>
      <c r="I899" s="128"/>
      <c r="J899" s="77"/>
    </row>
    <row r="900" spans="1:10" ht="15.75" thickBot="1">
      <c r="A900" s="61" t="s">
        <v>787</v>
      </c>
      <c r="B900" s="50"/>
      <c r="C900" s="49" t="s">
        <v>808</v>
      </c>
      <c r="D900" s="50"/>
      <c r="E900" s="130">
        <v>2.247132802707692</v>
      </c>
      <c r="F900" s="138">
        <f t="shared" si="37"/>
        <v>148.31076497870768</v>
      </c>
      <c r="G900" s="55">
        <f t="shared" si="38"/>
        <v>185.3884562233846</v>
      </c>
      <c r="I900" s="128"/>
      <c r="J900" s="77"/>
    </row>
    <row r="901" spans="6:10" ht="15.75" thickBot="1">
      <c r="F901" s="74"/>
      <c r="G901" s="74"/>
      <c r="I901" s="128"/>
      <c r="J901" s="77"/>
    </row>
    <row r="902" spans="1:10" ht="20.25">
      <c r="A902" s="51" t="s">
        <v>809</v>
      </c>
      <c r="B902" s="52"/>
      <c r="C902" s="53"/>
      <c r="D902" s="53"/>
      <c r="E902" s="53"/>
      <c r="F902" s="53"/>
      <c r="G902" s="54"/>
      <c r="I902" s="128"/>
      <c r="J902" s="77"/>
    </row>
    <row r="903" spans="1:10" ht="15.75" thickBot="1">
      <c r="A903" s="43" t="s">
        <v>810</v>
      </c>
      <c r="B903" s="43"/>
      <c r="C903" s="58"/>
      <c r="D903" s="43"/>
      <c r="E903" s="43"/>
      <c r="F903" s="58"/>
      <c r="G903" s="59"/>
      <c r="I903" s="128"/>
      <c r="J903" s="77"/>
    </row>
    <row r="904" spans="1:10" ht="15">
      <c r="A904" s="107" t="s">
        <v>809</v>
      </c>
      <c r="B904" s="109"/>
      <c r="C904" s="111" t="s">
        <v>198</v>
      </c>
      <c r="D904" s="113" t="s">
        <v>199</v>
      </c>
      <c r="E904" s="126"/>
      <c r="F904" s="38" t="s">
        <v>112</v>
      </c>
      <c r="G904" s="39"/>
      <c r="I904" s="128"/>
      <c r="J904" s="77"/>
    </row>
    <row r="905" spans="1:10" ht="26.25" thickBot="1">
      <c r="A905" s="108"/>
      <c r="B905" s="110"/>
      <c r="C905" s="112"/>
      <c r="D905" s="114"/>
      <c r="E905" s="99"/>
      <c r="F905" s="56" t="s">
        <v>200</v>
      </c>
      <c r="G905" s="57" t="s">
        <v>201</v>
      </c>
      <c r="I905" s="128"/>
      <c r="J905" s="77"/>
    </row>
    <row r="906" spans="1:10" ht="15">
      <c r="A906" s="46"/>
      <c r="B906" s="43"/>
      <c r="C906" s="58"/>
      <c r="D906" s="43"/>
      <c r="E906" s="43"/>
      <c r="F906" s="75"/>
      <c r="G906" s="76"/>
      <c r="I906" s="128"/>
      <c r="J906" s="77"/>
    </row>
    <row r="907" spans="1:10" ht="15">
      <c r="A907" s="46" t="s">
        <v>202</v>
      </c>
      <c r="B907" s="43"/>
      <c r="C907" s="58"/>
      <c r="D907" s="43"/>
      <c r="E907" s="43"/>
      <c r="F907" s="58"/>
      <c r="G907" s="59"/>
      <c r="I907" s="128"/>
      <c r="J907" s="77"/>
    </row>
    <row r="908" spans="1:10" ht="15">
      <c r="A908" s="46" t="s">
        <v>811</v>
      </c>
      <c r="B908" s="43"/>
      <c r="C908" s="58"/>
      <c r="D908" s="43"/>
      <c r="E908" s="43"/>
      <c r="F908" s="58"/>
      <c r="G908" s="59"/>
      <c r="I908" s="128"/>
      <c r="J908" s="77"/>
    </row>
    <row r="909" spans="1:10" ht="15">
      <c r="A909" s="46" t="s">
        <v>812</v>
      </c>
      <c r="B909" s="43"/>
      <c r="C909" s="58"/>
      <c r="D909" s="43"/>
      <c r="E909" s="43"/>
      <c r="F909" s="58"/>
      <c r="G909" s="59"/>
      <c r="I909" s="128"/>
      <c r="J909" s="77"/>
    </row>
    <row r="910" spans="1:10" ht="15">
      <c r="A910" s="46" t="s">
        <v>781</v>
      </c>
      <c r="B910" s="43"/>
      <c r="C910" s="58"/>
      <c r="D910" s="43"/>
      <c r="E910" s="43"/>
      <c r="F910" s="58"/>
      <c r="G910" s="59"/>
      <c r="I910" s="128"/>
      <c r="J910" s="77"/>
    </row>
    <row r="911" spans="1:10" ht="15">
      <c r="A911" s="46" t="s">
        <v>813</v>
      </c>
      <c r="B911" s="43"/>
      <c r="C911" s="58"/>
      <c r="D911" s="43"/>
      <c r="E911" s="43"/>
      <c r="F911" s="58"/>
      <c r="G911" s="59"/>
      <c r="I911" s="128"/>
      <c r="J911" s="77"/>
    </row>
    <row r="912" spans="1:10" ht="15">
      <c r="A912" s="46" t="s">
        <v>249</v>
      </c>
      <c r="B912" s="43"/>
      <c r="C912" s="58"/>
      <c r="D912" s="43"/>
      <c r="E912" s="43"/>
      <c r="F912" s="58"/>
      <c r="G912" s="59"/>
      <c r="I912" s="128"/>
      <c r="J912" s="77"/>
    </row>
    <row r="913" spans="1:10" ht="15">
      <c r="A913" s="46" t="s">
        <v>213</v>
      </c>
      <c r="B913" s="43"/>
      <c r="C913" s="58"/>
      <c r="D913" s="43"/>
      <c r="E913" s="43"/>
      <c r="F913" s="58"/>
      <c r="G913" s="59"/>
      <c r="I913" s="128"/>
      <c r="J913" s="77"/>
    </row>
    <row r="914" spans="1:10" ht="15">
      <c r="A914" s="46" t="s">
        <v>814</v>
      </c>
      <c r="B914" s="43"/>
      <c r="C914" s="58"/>
      <c r="D914" s="43"/>
      <c r="E914" s="43"/>
      <c r="F914" s="58"/>
      <c r="G914" s="59"/>
      <c r="I914" s="128"/>
      <c r="J914" s="77"/>
    </row>
    <row r="915" spans="1:10" ht="15">
      <c r="A915" s="46" t="s">
        <v>815</v>
      </c>
      <c r="B915" s="43"/>
      <c r="C915" s="58"/>
      <c r="D915" s="43"/>
      <c r="E915" s="43"/>
      <c r="F915" s="58"/>
      <c r="G915" s="59"/>
      <c r="I915" s="128"/>
      <c r="J915" s="77"/>
    </row>
    <row r="916" spans="1:10" ht="15">
      <c r="A916" s="46" t="s">
        <v>816</v>
      </c>
      <c r="B916" s="43"/>
      <c r="C916" s="58"/>
      <c r="D916" s="43"/>
      <c r="E916" s="43"/>
      <c r="F916" s="58"/>
      <c r="G916" s="59"/>
      <c r="I916" s="128"/>
      <c r="J916" s="77"/>
    </row>
    <row r="917" spans="1:10" ht="15">
      <c r="A917" s="46" t="s">
        <v>817</v>
      </c>
      <c r="B917" s="43"/>
      <c r="C917" s="58"/>
      <c r="D917" s="43"/>
      <c r="E917" s="43"/>
      <c r="F917" s="58"/>
      <c r="G917" s="59"/>
      <c r="I917" s="128"/>
      <c r="J917" s="77"/>
    </row>
    <row r="918" spans="1:10" ht="15">
      <c r="A918" s="46" t="s">
        <v>666</v>
      </c>
      <c r="B918" s="43"/>
      <c r="C918" s="58"/>
      <c r="D918" s="43"/>
      <c r="E918" s="43"/>
      <c r="F918" s="58"/>
      <c r="G918" s="59"/>
      <c r="I918" s="128"/>
      <c r="J918" s="77"/>
    </row>
    <row r="919" spans="1:10" ht="15">
      <c r="A919" s="46"/>
      <c r="B919" s="43"/>
      <c r="C919" s="58"/>
      <c r="D919" s="43"/>
      <c r="E919" s="43"/>
      <c r="F919" s="58"/>
      <c r="G919" s="59"/>
      <c r="I919" s="128"/>
      <c r="J919" s="77"/>
    </row>
    <row r="920" spans="1:10" ht="15">
      <c r="A920" s="62" t="s">
        <v>818</v>
      </c>
      <c r="B920" s="45"/>
      <c r="C920" s="44" t="s">
        <v>819</v>
      </c>
      <c r="D920" s="45"/>
      <c r="E920" s="129">
        <v>3.0887251377230758</v>
      </c>
      <c r="F920" s="138">
        <f aca="true" t="shared" si="39" ref="F920:F967">E920*$E$13*$G$13</f>
        <v>203.855859089723</v>
      </c>
      <c r="G920" s="55">
        <f>E920*$E$13*$G$14</f>
        <v>254.81982386215375</v>
      </c>
      <c r="I920" s="128"/>
      <c r="J920" s="77"/>
    </row>
    <row r="921" spans="1:10" ht="15">
      <c r="A921" s="62" t="s">
        <v>818</v>
      </c>
      <c r="B921" s="45"/>
      <c r="C921" s="44" t="s">
        <v>820</v>
      </c>
      <c r="D921" s="45"/>
      <c r="E921" s="129">
        <v>3.9266537416615384</v>
      </c>
      <c r="F921" s="138">
        <f t="shared" si="39"/>
        <v>259.15914694966153</v>
      </c>
      <c r="G921" s="55">
        <f aca="true" t="shared" si="40" ref="G921:G967">E921*$E$13*$G$14</f>
        <v>323.94893368707693</v>
      </c>
      <c r="I921" s="128"/>
      <c r="J921" s="77"/>
    </row>
    <row r="922" spans="1:10" ht="15">
      <c r="A922" s="62" t="s">
        <v>818</v>
      </c>
      <c r="B922" s="45"/>
      <c r="C922" s="44" t="s">
        <v>821</v>
      </c>
      <c r="D922" s="45"/>
      <c r="E922" s="129">
        <v>5.6318874114461535</v>
      </c>
      <c r="F922" s="138">
        <f t="shared" si="39"/>
        <v>371.7045691554461</v>
      </c>
      <c r="G922" s="55">
        <f t="shared" si="40"/>
        <v>464.6307114443076</v>
      </c>
      <c r="I922" s="128"/>
      <c r="J922" s="77"/>
    </row>
    <row r="923" spans="1:10" ht="15">
      <c r="A923" s="62" t="s">
        <v>818</v>
      </c>
      <c r="B923" s="45"/>
      <c r="C923" s="44" t="s">
        <v>822</v>
      </c>
      <c r="D923" s="45"/>
      <c r="E923" s="129">
        <v>3.3664026467076917</v>
      </c>
      <c r="F923" s="138">
        <f t="shared" si="39"/>
        <v>222.18257468270767</v>
      </c>
      <c r="G923" s="55">
        <f t="shared" si="40"/>
        <v>277.7282183533846</v>
      </c>
      <c r="I923" s="128"/>
      <c r="J923" s="77"/>
    </row>
    <row r="924" spans="1:10" ht="15">
      <c r="A924" s="62" t="s">
        <v>818</v>
      </c>
      <c r="B924" s="45"/>
      <c r="C924" s="44" t="s">
        <v>823</v>
      </c>
      <c r="D924" s="45"/>
      <c r="E924" s="129">
        <v>4.307848306892308</v>
      </c>
      <c r="F924" s="138">
        <f t="shared" si="39"/>
        <v>284.3179882548923</v>
      </c>
      <c r="G924" s="55">
        <f t="shared" si="40"/>
        <v>355.3974853186154</v>
      </c>
      <c r="I924" s="128"/>
      <c r="J924" s="77"/>
    </row>
    <row r="925" spans="1:10" ht="15">
      <c r="A925" s="62" t="s">
        <v>818</v>
      </c>
      <c r="B925" s="45"/>
      <c r="C925" s="44" t="s">
        <v>824</v>
      </c>
      <c r="D925" s="45"/>
      <c r="E925" s="129">
        <v>5.6885420165538445</v>
      </c>
      <c r="F925" s="138">
        <f t="shared" si="39"/>
        <v>375.4437730925537</v>
      </c>
      <c r="G925" s="55">
        <f t="shared" si="40"/>
        <v>469.3047163656922</v>
      </c>
      <c r="I925" s="128"/>
      <c r="J925" s="77"/>
    </row>
    <row r="926" spans="1:10" ht="15">
      <c r="A926" s="62" t="s">
        <v>818</v>
      </c>
      <c r="B926" s="45"/>
      <c r="C926" s="44" t="s">
        <v>825</v>
      </c>
      <c r="D926" s="45"/>
      <c r="E926" s="129">
        <v>3.530770945476923</v>
      </c>
      <c r="F926" s="138">
        <f t="shared" si="39"/>
        <v>233.0308824014769</v>
      </c>
      <c r="G926" s="55">
        <f t="shared" si="40"/>
        <v>291.2886030018461</v>
      </c>
      <c r="I926" s="128"/>
      <c r="J926" s="77"/>
    </row>
    <row r="927" spans="1:10" ht="15">
      <c r="A927" s="62" t="s">
        <v>818</v>
      </c>
      <c r="B927" s="45"/>
      <c r="C927" s="44" t="s">
        <v>826</v>
      </c>
      <c r="D927" s="45"/>
      <c r="E927" s="129">
        <v>4.504390825846153</v>
      </c>
      <c r="F927" s="138">
        <f t="shared" si="39"/>
        <v>297.2897945058461</v>
      </c>
      <c r="G927" s="55">
        <f t="shared" si="40"/>
        <v>371.61224313230764</v>
      </c>
      <c r="I927" s="128"/>
      <c r="J927" s="77"/>
    </row>
    <row r="928" spans="1:10" ht="15">
      <c r="A928" s="62" t="s">
        <v>818</v>
      </c>
      <c r="B928" s="45"/>
      <c r="C928" s="44" t="s">
        <v>827</v>
      </c>
      <c r="D928" s="45"/>
      <c r="E928" s="129">
        <v>6.154368769661539</v>
      </c>
      <c r="F928" s="138">
        <f t="shared" si="39"/>
        <v>406.1883387976616</v>
      </c>
      <c r="G928" s="55">
        <f t="shared" si="40"/>
        <v>507.73542349707697</v>
      </c>
      <c r="I928" s="128"/>
      <c r="J928" s="77"/>
    </row>
    <row r="929" spans="1:10" ht="15">
      <c r="A929" s="62" t="s">
        <v>818</v>
      </c>
      <c r="B929" s="45"/>
      <c r="C929" s="44" t="s">
        <v>828</v>
      </c>
      <c r="D929" s="45"/>
      <c r="E929" s="129">
        <v>3.9924010611692307</v>
      </c>
      <c r="F929" s="138">
        <f t="shared" si="39"/>
        <v>263.4984700371692</v>
      </c>
      <c r="G929" s="55">
        <f t="shared" si="40"/>
        <v>329.37308754646153</v>
      </c>
      <c r="I929" s="128"/>
      <c r="J929" s="77"/>
    </row>
    <row r="930" spans="1:10" ht="15">
      <c r="A930" s="62" t="s">
        <v>818</v>
      </c>
      <c r="B930" s="45"/>
      <c r="C930" s="44" t="s">
        <v>829</v>
      </c>
      <c r="D930" s="45"/>
      <c r="E930" s="129">
        <v>5.137383636</v>
      </c>
      <c r="F930" s="138">
        <f t="shared" si="39"/>
        <v>339.067319976</v>
      </c>
      <c r="G930" s="55">
        <f t="shared" si="40"/>
        <v>423.83414997</v>
      </c>
      <c r="I930" s="128"/>
      <c r="J930" s="77"/>
    </row>
    <row r="931" spans="1:10" ht="15">
      <c r="A931" s="62" t="s">
        <v>818</v>
      </c>
      <c r="B931" s="45"/>
      <c r="C931" s="44" t="s">
        <v>830</v>
      </c>
      <c r="D931" s="45"/>
      <c r="E931" s="129">
        <v>6.895075273476922</v>
      </c>
      <c r="F931" s="138">
        <f t="shared" si="39"/>
        <v>455.07496804947687</v>
      </c>
      <c r="G931" s="55">
        <f t="shared" si="40"/>
        <v>568.8437100618461</v>
      </c>
      <c r="I931" s="128"/>
      <c r="J931" s="77"/>
    </row>
    <row r="932" spans="1:10" ht="15">
      <c r="A932" s="62" t="s">
        <v>818</v>
      </c>
      <c r="B932" s="45"/>
      <c r="C932" s="44" t="s">
        <v>831</v>
      </c>
      <c r="D932" s="45"/>
      <c r="E932" s="129">
        <v>4.1008141944</v>
      </c>
      <c r="F932" s="138">
        <f t="shared" si="39"/>
        <v>270.65373683039996</v>
      </c>
      <c r="G932" s="55">
        <f t="shared" si="40"/>
        <v>338.31717103799997</v>
      </c>
      <c r="I932" s="128"/>
      <c r="J932" s="77"/>
    </row>
    <row r="933" spans="1:10" ht="15">
      <c r="A933" s="62" t="s">
        <v>818</v>
      </c>
      <c r="B933" s="45"/>
      <c r="C933" s="44" t="s">
        <v>832</v>
      </c>
      <c r="D933" s="45"/>
      <c r="E933" s="129">
        <v>5.540260827876923</v>
      </c>
      <c r="F933" s="138">
        <f t="shared" si="39"/>
        <v>365.65721463987694</v>
      </c>
      <c r="G933" s="55">
        <f t="shared" si="40"/>
        <v>457.07151829984616</v>
      </c>
      <c r="I933" s="128"/>
      <c r="J933" s="77"/>
    </row>
    <row r="934" spans="1:10" ht="15">
      <c r="A934" s="62" t="s">
        <v>818</v>
      </c>
      <c r="B934" s="45"/>
      <c r="C934" s="44" t="s">
        <v>833</v>
      </c>
      <c r="D934" s="45"/>
      <c r="E934" s="129">
        <v>7.848411406338459</v>
      </c>
      <c r="F934" s="138">
        <f t="shared" si="39"/>
        <v>517.9951528183383</v>
      </c>
      <c r="G934" s="55">
        <f t="shared" si="40"/>
        <v>647.4939410229229</v>
      </c>
      <c r="I934" s="128"/>
      <c r="J934" s="77"/>
    </row>
    <row r="935" spans="1:10" ht="15">
      <c r="A935" s="62" t="s">
        <v>818</v>
      </c>
      <c r="B935" s="45"/>
      <c r="C935" s="44" t="s">
        <v>834</v>
      </c>
      <c r="D935" s="45"/>
      <c r="E935" s="129">
        <v>4.339323087507692</v>
      </c>
      <c r="F935" s="138">
        <f t="shared" si="39"/>
        <v>286.3953237755077</v>
      </c>
      <c r="G935" s="55">
        <f t="shared" si="40"/>
        <v>357.9941547193846</v>
      </c>
      <c r="I935" s="128"/>
      <c r="J935" s="77"/>
    </row>
    <row r="936" spans="1:10" ht="15">
      <c r="A936" s="62" t="s">
        <v>818</v>
      </c>
      <c r="B936" s="45"/>
      <c r="C936" s="44" t="s">
        <v>835</v>
      </c>
      <c r="D936" s="45"/>
      <c r="E936" s="129">
        <v>6.315939310153845</v>
      </c>
      <c r="F936" s="138">
        <f t="shared" si="39"/>
        <v>416.8519944701538</v>
      </c>
      <c r="G936" s="55">
        <f t="shared" si="40"/>
        <v>521.0649930876922</v>
      </c>
      <c r="I936" s="128"/>
      <c r="J936" s="77"/>
    </row>
    <row r="937" spans="1:10" ht="15">
      <c r="A937" s="62" t="s">
        <v>818</v>
      </c>
      <c r="B937" s="45"/>
      <c r="C937" s="44" t="s">
        <v>836</v>
      </c>
      <c r="D937" s="45"/>
      <c r="E937" s="129">
        <v>8.398870347323077</v>
      </c>
      <c r="F937" s="138">
        <f t="shared" si="39"/>
        <v>554.3254429233231</v>
      </c>
      <c r="G937" s="55">
        <f t="shared" si="40"/>
        <v>692.9068036541538</v>
      </c>
      <c r="I937" s="128"/>
      <c r="J937" s="77"/>
    </row>
    <row r="938" spans="1:10" ht="15">
      <c r="A938" s="62" t="s">
        <v>818</v>
      </c>
      <c r="B938" s="45"/>
      <c r="C938" s="44" t="s">
        <v>837</v>
      </c>
      <c r="D938" s="45"/>
      <c r="E938" s="129">
        <v>5.10171221796923</v>
      </c>
      <c r="F938" s="138">
        <f t="shared" si="39"/>
        <v>336.7130063859692</v>
      </c>
      <c r="G938" s="55">
        <f t="shared" si="40"/>
        <v>420.8912579824615</v>
      </c>
      <c r="I938" s="128"/>
      <c r="J938" s="77"/>
    </row>
    <row r="939" spans="1:10" ht="15">
      <c r="A939" s="62" t="s">
        <v>818</v>
      </c>
      <c r="B939" s="45"/>
      <c r="C939" s="44" t="s">
        <v>838</v>
      </c>
      <c r="D939" s="45"/>
      <c r="E939" s="129">
        <v>6.7013305128</v>
      </c>
      <c r="F939" s="138">
        <f t="shared" si="39"/>
        <v>442.28781384480004</v>
      </c>
      <c r="G939" s="55">
        <f t="shared" si="40"/>
        <v>552.8597673060001</v>
      </c>
      <c r="I939" s="128"/>
      <c r="J939" s="77"/>
    </row>
    <row r="940" spans="1:10" ht="15">
      <c r="A940" s="62" t="s">
        <v>818</v>
      </c>
      <c r="B940" s="45"/>
      <c r="C940" s="44" t="s">
        <v>839</v>
      </c>
      <c r="D940" s="45"/>
      <c r="E940" s="129">
        <v>8.673050658461538</v>
      </c>
      <c r="F940" s="138">
        <f t="shared" si="39"/>
        <v>572.4213434584615</v>
      </c>
      <c r="G940" s="55">
        <f t="shared" si="40"/>
        <v>715.5266793230769</v>
      </c>
      <c r="I940" s="128"/>
      <c r="J940" s="77"/>
    </row>
    <row r="941" spans="1:10" ht="15">
      <c r="A941" s="62" t="s">
        <v>818</v>
      </c>
      <c r="B941" s="45"/>
      <c r="C941" s="44" t="s">
        <v>840</v>
      </c>
      <c r="D941" s="45"/>
      <c r="E941" s="129">
        <v>5.4661202335384615</v>
      </c>
      <c r="F941" s="138">
        <f t="shared" si="39"/>
        <v>360.76393541353843</v>
      </c>
      <c r="G941" s="55">
        <f t="shared" si="40"/>
        <v>450.95491926692307</v>
      </c>
      <c r="I941" s="128"/>
      <c r="J941" s="77"/>
    </row>
    <row r="942" spans="1:10" ht="15">
      <c r="A942" s="62" t="s">
        <v>818</v>
      </c>
      <c r="B942" s="45"/>
      <c r="C942" s="44" t="s">
        <v>841</v>
      </c>
      <c r="D942" s="45"/>
      <c r="E942" s="129">
        <v>7.121693693907692</v>
      </c>
      <c r="F942" s="138">
        <f t="shared" si="39"/>
        <v>470.0317837979077</v>
      </c>
      <c r="G942" s="55">
        <f t="shared" si="40"/>
        <v>587.5397297473846</v>
      </c>
      <c r="I942" s="128"/>
      <c r="J942" s="77"/>
    </row>
    <row r="943" spans="1:10" ht="15">
      <c r="A943" s="62" t="s">
        <v>818</v>
      </c>
      <c r="B943" s="45"/>
      <c r="C943" s="44" t="s">
        <v>842</v>
      </c>
      <c r="D943" s="45"/>
      <c r="E943" s="129">
        <v>9.981002652923078</v>
      </c>
      <c r="F943" s="138">
        <f t="shared" si="39"/>
        <v>658.7461750929231</v>
      </c>
      <c r="G943" s="55">
        <f t="shared" si="40"/>
        <v>823.4327188661539</v>
      </c>
      <c r="I943" s="128"/>
      <c r="J943" s="77"/>
    </row>
    <row r="944" spans="1:10" ht="15">
      <c r="A944" s="62" t="s">
        <v>818</v>
      </c>
      <c r="B944" s="45"/>
      <c r="C944" s="44" t="s">
        <v>843</v>
      </c>
      <c r="D944" s="45"/>
      <c r="E944" s="129">
        <v>5.782266918830769</v>
      </c>
      <c r="F944" s="138">
        <f t="shared" si="39"/>
        <v>381.62961664283074</v>
      </c>
      <c r="G944" s="55">
        <f t="shared" si="40"/>
        <v>477.03702080353844</v>
      </c>
      <c r="I944" s="128"/>
      <c r="J944" s="77"/>
    </row>
    <row r="945" spans="1:10" ht="15">
      <c r="A945" s="62" t="s">
        <v>818</v>
      </c>
      <c r="B945" s="45"/>
      <c r="C945" s="44" t="s">
        <v>844</v>
      </c>
      <c r="D945" s="45"/>
      <c r="E945" s="129">
        <v>8.694733285107693</v>
      </c>
      <c r="F945" s="138">
        <f t="shared" si="39"/>
        <v>573.8523968171078</v>
      </c>
      <c r="G945" s="55">
        <f t="shared" si="40"/>
        <v>717.3154960213847</v>
      </c>
      <c r="I945" s="128"/>
      <c r="J945" s="77"/>
    </row>
    <row r="946" spans="1:10" ht="15">
      <c r="A946" s="62" t="s">
        <v>818</v>
      </c>
      <c r="B946" s="45"/>
      <c r="C946" s="44" t="s">
        <v>845</v>
      </c>
      <c r="D946" s="45"/>
      <c r="E946" s="129">
        <v>10.505582329846153</v>
      </c>
      <c r="F946" s="138">
        <f t="shared" si="39"/>
        <v>693.3684337698461</v>
      </c>
      <c r="G946" s="55">
        <f t="shared" si="40"/>
        <v>866.7105422123076</v>
      </c>
      <c r="I946" s="128"/>
      <c r="J946" s="77"/>
    </row>
    <row r="947" spans="1:10" ht="15">
      <c r="A947" s="62" t="s">
        <v>818</v>
      </c>
      <c r="B947" s="45"/>
      <c r="C947" s="44" t="s">
        <v>846</v>
      </c>
      <c r="D947" s="45"/>
      <c r="E947" s="129">
        <v>7.770773614153845</v>
      </c>
      <c r="F947" s="138">
        <f t="shared" si="39"/>
        <v>512.8710585341538</v>
      </c>
      <c r="G947" s="55">
        <f t="shared" si="40"/>
        <v>641.0888231676922</v>
      </c>
      <c r="I947" s="128"/>
      <c r="J947" s="77"/>
    </row>
    <row r="948" spans="1:10" ht="15">
      <c r="A948" s="62" t="s">
        <v>818</v>
      </c>
      <c r="B948" s="45"/>
      <c r="C948" s="44" t="s">
        <v>847</v>
      </c>
      <c r="D948" s="45"/>
      <c r="E948" s="129">
        <v>11.545648969292309</v>
      </c>
      <c r="F948" s="138">
        <f t="shared" si="39"/>
        <v>762.0128319732924</v>
      </c>
      <c r="G948" s="55">
        <f t="shared" si="40"/>
        <v>952.5160399666154</v>
      </c>
      <c r="I948" s="128"/>
      <c r="J948" s="77"/>
    </row>
    <row r="949" spans="1:10" ht="15">
      <c r="A949" s="62" t="s">
        <v>818</v>
      </c>
      <c r="B949" s="45"/>
      <c r="C949" s="44" t="s">
        <v>848</v>
      </c>
      <c r="D949" s="45"/>
      <c r="E949" s="129">
        <v>15.007175397415383</v>
      </c>
      <c r="F949" s="138">
        <f t="shared" si="39"/>
        <v>990.4735762294152</v>
      </c>
      <c r="G949" s="55">
        <f t="shared" si="40"/>
        <v>1238.091970286769</v>
      </c>
      <c r="I949" s="128"/>
      <c r="J949" s="77"/>
    </row>
    <row r="950" spans="1:10" ht="15">
      <c r="A950" s="62" t="s">
        <v>818</v>
      </c>
      <c r="B950" s="45"/>
      <c r="C950" s="44" t="s">
        <v>849</v>
      </c>
      <c r="D950" s="45"/>
      <c r="E950" s="129">
        <v>9.867693442707692</v>
      </c>
      <c r="F950" s="138">
        <f t="shared" si="39"/>
        <v>651.2677672187077</v>
      </c>
      <c r="G950" s="55">
        <f t="shared" si="40"/>
        <v>814.0847090233847</v>
      </c>
      <c r="I950" s="128"/>
      <c r="J950" s="77"/>
    </row>
    <row r="951" spans="1:10" ht="15">
      <c r="A951" s="62" t="s">
        <v>818</v>
      </c>
      <c r="B951" s="45"/>
      <c r="C951" s="44" t="s">
        <v>850</v>
      </c>
      <c r="D951" s="45"/>
      <c r="E951" s="129">
        <v>14.68683207470769</v>
      </c>
      <c r="F951" s="138">
        <f t="shared" si="39"/>
        <v>969.3309169307075</v>
      </c>
      <c r="G951" s="55">
        <f t="shared" si="40"/>
        <v>1211.6636461633843</v>
      </c>
      <c r="I951" s="128"/>
      <c r="J951" s="77"/>
    </row>
    <row r="952" spans="1:10" ht="15">
      <c r="A952" s="62" t="s">
        <v>818</v>
      </c>
      <c r="B952" s="45"/>
      <c r="C952" s="44" t="s">
        <v>851</v>
      </c>
      <c r="D952" s="45"/>
      <c r="E952" s="129">
        <v>19.19681841710769</v>
      </c>
      <c r="F952" s="138">
        <f t="shared" si="39"/>
        <v>1266.9900155291075</v>
      </c>
      <c r="G952" s="55">
        <f t="shared" si="40"/>
        <v>1583.7375194113843</v>
      </c>
      <c r="I952" s="128"/>
      <c r="J952" s="77"/>
    </row>
    <row r="953" spans="1:10" ht="15">
      <c r="A953" s="62" t="s">
        <v>818</v>
      </c>
      <c r="B953" s="45"/>
      <c r="C953" s="44" t="s">
        <v>852</v>
      </c>
      <c r="D953" s="45"/>
      <c r="E953" s="129">
        <v>10.651765199815385</v>
      </c>
      <c r="F953" s="138">
        <f t="shared" si="39"/>
        <v>703.0165031878154</v>
      </c>
      <c r="G953" s="55">
        <f t="shared" si="40"/>
        <v>878.7706289847692</v>
      </c>
      <c r="I953" s="128"/>
      <c r="J953" s="77"/>
    </row>
    <row r="954" spans="1:10" ht="15">
      <c r="A954" s="62" t="s">
        <v>818</v>
      </c>
      <c r="B954" s="45"/>
      <c r="C954" s="44" t="s">
        <v>853</v>
      </c>
      <c r="D954" s="45"/>
      <c r="E954" s="129">
        <v>16.77955526584615</v>
      </c>
      <c r="F954" s="138">
        <f t="shared" si="39"/>
        <v>1107.4506475458459</v>
      </c>
      <c r="G954" s="55">
        <f t="shared" si="40"/>
        <v>1384.3133094323073</v>
      </c>
      <c r="I954" s="128"/>
      <c r="J954" s="77"/>
    </row>
    <row r="955" spans="1:10" ht="15">
      <c r="A955" s="62" t="s">
        <v>818</v>
      </c>
      <c r="B955" s="45"/>
      <c r="C955" s="44" t="s">
        <v>854</v>
      </c>
      <c r="D955" s="45"/>
      <c r="E955" s="129">
        <v>21.290241047815385</v>
      </c>
      <c r="F955" s="138">
        <f t="shared" si="39"/>
        <v>1405.1559091558154</v>
      </c>
      <c r="G955" s="55">
        <f t="shared" si="40"/>
        <v>1756.4448864447693</v>
      </c>
      <c r="I955" s="128"/>
      <c r="J955" s="77"/>
    </row>
    <row r="956" spans="1:10" ht="15">
      <c r="A956" s="62" t="s">
        <v>818</v>
      </c>
      <c r="B956" s="45"/>
      <c r="C956" s="44" t="s">
        <v>855</v>
      </c>
      <c r="D956" s="45"/>
      <c r="E956" s="129">
        <v>10.911956719569227</v>
      </c>
      <c r="F956" s="138">
        <f t="shared" si="39"/>
        <v>720.189143491569</v>
      </c>
      <c r="G956" s="55">
        <f t="shared" si="40"/>
        <v>900.2364293644612</v>
      </c>
      <c r="I956" s="128"/>
      <c r="J956" s="77"/>
    </row>
    <row r="957" spans="1:10" ht="15">
      <c r="A957" s="62" t="s">
        <v>818</v>
      </c>
      <c r="B957" s="45"/>
      <c r="C957" s="44" t="s">
        <v>856</v>
      </c>
      <c r="D957" s="45"/>
      <c r="E957" s="129">
        <v>17.30413494276923</v>
      </c>
      <c r="F957" s="138">
        <f t="shared" si="39"/>
        <v>1142.0729062227692</v>
      </c>
      <c r="G957" s="55">
        <f t="shared" si="40"/>
        <v>1427.5911327784615</v>
      </c>
      <c r="I957" s="128"/>
      <c r="J957" s="77"/>
    </row>
    <row r="958" spans="1:10" ht="15">
      <c r="A958" s="62" t="s">
        <v>818</v>
      </c>
      <c r="B958" s="45"/>
      <c r="C958" s="44" t="s">
        <v>857</v>
      </c>
      <c r="D958" s="45"/>
      <c r="E958" s="129">
        <v>21.81412128516923</v>
      </c>
      <c r="F958" s="138">
        <f t="shared" si="39"/>
        <v>1439.732004821169</v>
      </c>
      <c r="G958" s="55">
        <f t="shared" si="40"/>
        <v>1799.6650060264615</v>
      </c>
      <c r="I958" s="128"/>
      <c r="J958" s="77"/>
    </row>
    <row r="959" spans="1:10" ht="15">
      <c r="A959" s="62" t="s">
        <v>818</v>
      </c>
      <c r="B959" s="45"/>
      <c r="C959" s="44" t="s">
        <v>858</v>
      </c>
      <c r="D959" s="45"/>
      <c r="E959" s="129">
        <v>16.31302907316923</v>
      </c>
      <c r="F959" s="138">
        <f t="shared" si="39"/>
        <v>1076.659918829169</v>
      </c>
      <c r="G959" s="55">
        <f t="shared" si="40"/>
        <v>1345.8248985364614</v>
      </c>
      <c r="I959" s="128"/>
      <c r="J959" s="77"/>
    </row>
    <row r="960" spans="1:10" ht="15">
      <c r="A960" s="62" t="s">
        <v>818</v>
      </c>
      <c r="B960" s="45"/>
      <c r="C960" s="44" t="s">
        <v>859</v>
      </c>
      <c r="D960" s="45"/>
      <c r="E960" s="129">
        <v>21.551831446707688</v>
      </c>
      <c r="F960" s="138">
        <f t="shared" si="39"/>
        <v>1422.4208754827073</v>
      </c>
      <c r="G960" s="55">
        <f t="shared" si="40"/>
        <v>1778.026094353384</v>
      </c>
      <c r="I960" s="128"/>
      <c r="J960" s="77"/>
    </row>
    <row r="961" spans="1:10" ht="15">
      <c r="A961" s="62" t="s">
        <v>818</v>
      </c>
      <c r="B961" s="45"/>
      <c r="C961" s="44" t="s">
        <v>860</v>
      </c>
      <c r="D961" s="45"/>
      <c r="E961" s="129">
        <v>25.741474466399996</v>
      </c>
      <c r="F961" s="138">
        <f t="shared" si="39"/>
        <v>1698.9373147823997</v>
      </c>
      <c r="G961" s="55">
        <f t="shared" si="40"/>
        <v>2123.6716434779996</v>
      </c>
      <c r="I961" s="128"/>
      <c r="J961" s="77"/>
    </row>
    <row r="962" spans="1:10" ht="15">
      <c r="A962" s="62" t="s">
        <v>818</v>
      </c>
      <c r="B962" s="45"/>
      <c r="C962" s="44" t="s">
        <v>861</v>
      </c>
      <c r="D962" s="45"/>
      <c r="E962" s="129">
        <v>17.361488987446155</v>
      </c>
      <c r="F962" s="138">
        <f t="shared" si="39"/>
        <v>1145.8582731714462</v>
      </c>
      <c r="G962" s="55">
        <f t="shared" si="40"/>
        <v>1432.3228414643077</v>
      </c>
      <c r="I962" s="128"/>
      <c r="J962" s="77"/>
    </row>
    <row r="963" spans="1:10" ht="15">
      <c r="A963" s="62" t="s">
        <v>818</v>
      </c>
      <c r="B963" s="45"/>
      <c r="C963" s="44" t="s">
        <v>862</v>
      </c>
      <c r="D963" s="45"/>
      <c r="E963" s="129">
        <v>22.600291360984613</v>
      </c>
      <c r="F963" s="138">
        <f t="shared" si="39"/>
        <v>1491.6192298249844</v>
      </c>
      <c r="G963" s="55">
        <f t="shared" si="40"/>
        <v>1864.5240372812304</v>
      </c>
      <c r="I963" s="128"/>
      <c r="J963" s="77"/>
    </row>
    <row r="964" spans="1:10" ht="15">
      <c r="A964" s="62" t="s">
        <v>818</v>
      </c>
      <c r="B964" s="45"/>
      <c r="C964" s="44" t="s">
        <v>863</v>
      </c>
      <c r="D964" s="45"/>
      <c r="E964" s="129">
        <v>27.310317420184614</v>
      </c>
      <c r="F964" s="138">
        <f t="shared" si="39"/>
        <v>1802.4809497321844</v>
      </c>
      <c r="G964" s="55">
        <f t="shared" si="40"/>
        <v>2253.1011871652304</v>
      </c>
      <c r="I964" s="128"/>
      <c r="J964" s="77"/>
    </row>
    <row r="965" spans="1:10" ht="15">
      <c r="A965" s="62" t="s">
        <v>818</v>
      </c>
      <c r="B965" s="45"/>
      <c r="C965" s="44" t="s">
        <v>864</v>
      </c>
      <c r="D965" s="45"/>
      <c r="E965" s="129">
        <v>18.405752264307694</v>
      </c>
      <c r="F965" s="138">
        <f t="shared" si="39"/>
        <v>1214.7796494443078</v>
      </c>
      <c r="G965" s="55">
        <f t="shared" si="40"/>
        <v>1518.4745618053848</v>
      </c>
      <c r="I965" s="128"/>
      <c r="J965" s="77"/>
    </row>
    <row r="966" spans="1:10" ht="15">
      <c r="A966" s="62" t="s">
        <v>818</v>
      </c>
      <c r="B966" s="45"/>
      <c r="C966" s="44" t="s">
        <v>865</v>
      </c>
      <c r="D966" s="45"/>
      <c r="E966" s="129">
        <v>23.644554637846152</v>
      </c>
      <c r="F966" s="138">
        <f t="shared" si="39"/>
        <v>1560.540606097846</v>
      </c>
      <c r="G966" s="55">
        <f t="shared" si="40"/>
        <v>1950.6757576223074</v>
      </c>
      <c r="I966" s="128"/>
      <c r="J966" s="77"/>
    </row>
    <row r="967" spans="1:10" ht="15.75" thickBot="1">
      <c r="A967" s="63" t="s">
        <v>818</v>
      </c>
      <c r="B967" s="50"/>
      <c r="C967" s="49" t="s">
        <v>866</v>
      </c>
      <c r="D967" s="50"/>
      <c r="E967" s="130">
        <v>28.883357011384614</v>
      </c>
      <c r="F967" s="138">
        <f t="shared" si="39"/>
        <v>1906.3015627513846</v>
      </c>
      <c r="G967" s="55">
        <f t="shared" si="40"/>
        <v>2382.876953439231</v>
      </c>
      <c r="I967" s="128"/>
      <c r="J967" s="77"/>
    </row>
    <row r="968" spans="9:10" ht="15.75" thickBot="1">
      <c r="I968" s="128"/>
      <c r="J968" s="77"/>
    </row>
    <row r="969" spans="1:10" ht="20.25">
      <c r="A969" s="51" t="s">
        <v>867</v>
      </c>
      <c r="B969" s="52"/>
      <c r="C969" s="53"/>
      <c r="D969" s="53"/>
      <c r="E969" s="53"/>
      <c r="F969" s="53"/>
      <c r="G969" s="54"/>
      <c r="I969" s="128"/>
      <c r="J969" s="77"/>
    </row>
    <row r="970" spans="1:10" ht="15.75" thickBot="1">
      <c r="A970" s="46" t="s">
        <v>868</v>
      </c>
      <c r="B970" s="43"/>
      <c r="C970" s="58"/>
      <c r="D970" s="43"/>
      <c r="E970" s="43"/>
      <c r="F970" s="58"/>
      <c r="G970" s="59"/>
      <c r="I970" s="128"/>
      <c r="J970" s="77"/>
    </row>
    <row r="971" spans="1:10" ht="15">
      <c r="A971" s="107" t="s">
        <v>869</v>
      </c>
      <c r="B971" s="109"/>
      <c r="C971" s="111" t="s">
        <v>198</v>
      </c>
      <c r="D971" s="113" t="s">
        <v>199</v>
      </c>
      <c r="E971" s="126"/>
      <c r="F971" s="38" t="s">
        <v>112</v>
      </c>
      <c r="G971" s="39"/>
      <c r="I971" s="128"/>
      <c r="J971" s="77"/>
    </row>
    <row r="972" spans="1:10" ht="26.25" thickBot="1">
      <c r="A972" s="108"/>
      <c r="B972" s="110"/>
      <c r="C972" s="112"/>
      <c r="D972" s="114"/>
      <c r="E972" s="99"/>
      <c r="F972" s="56" t="s">
        <v>200</v>
      </c>
      <c r="G972" s="57" t="s">
        <v>201</v>
      </c>
      <c r="I972" s="128"/>
      <c r="J972" s="77"/>
    </row>
    <row r="973" spans="1:10" ht="15">
      <c r="A973" s="46"/>
      <c r="B973" s="43"/>
      <c r="C973" s="58"/>
      <c r="D973" s="43"/>
      <c r="E973" s="43"/>
      <c r="F973" s="58"/>
      <c r="G973" s="59"/>
      <c r="I973" s="128"/>
      <c r="J973" s="77"/>
    </row>
    <row r="974" spans="1:10" ht="15">
      <c r="A974" s="46" t="s">
        <v>202</v>
      </c>
      <c r="B974" s="43"/>
      <c r="C974" s="58"/>
      <c r="D974" s="43"/>
      <c r="E974" s="43"/>
      <c r="F974" s="58"/>
      <c r="G974" s="59"/>
      <c r="I974" s="128"/>
      <c r="J974" s="77"/>
    </row>
    <row r="975" spans="1:10" ht="15">
      <c r="A975" s="46" t="s">
        <v>870</v>
      </c>
      <c r="B975" s="43"/>
      <c r="C975" s="58"/>
      <c r="D975" s="43"/>
      <c r="E975" s="43"/>
      <c r="F975" s="58"/>
      <c r="G975" s="59"/>
      <c r="I975" s="128"/>
      <c r="J975" s="77"/>
    </row>
    <row r="976" spans="1:10" ht="15">
      <c r="A976" s="46" t="s">
        <v>871</v>
      </c>
      <c r="B976" s="43"/>
      <c r="C976" s="58"/>
      <c r="D976" s="43"/>
      <c r="E976" s="43"/>
      <c r="F976" s="58"/>
      <c r="G976" s="59"/>
      <c r="I976" s="128"/>
      <c r="J976" s="77"/>
    </row>
    <row r="977" spans="1:10" ht="15">
      <c r="A977" s="46" t="s">
        <v>872</v>
      </c>
      <c r="B977" s="43"/>
      <c r="C977" s="58"/>
      <c r="D977" s="43"/>
      <c r="E977" s="43"/>
      <c r="F977" s="58"/>
      <c r="G977" s="59"/>
      <c r="I977" s="128"/>
      <c r="J977" s="77"/>
    </row>
    <row r="978" spans="1:10" ht="15">
      <c r="A978" s="46" t="s">
        <v>781</v>
      </c>
      <c r="B978" s="43"/>
      <c r="C978" s="58"/>
      <c r="D978" s="43"/>
      <c r="E978" s="43"/>
      <c r="F978" s="58"/>
      <c r="G978" s="59"/>
      <c r="I978" s="128"/>
      <c r="J978" s="77"/>
    </row>
    <row r="979" spans="1:10" ht="15">
      <c r="A979" s="46" t="s">
        <v>249</v>
      </c>
      <c r="B979" s="43"/>
      <c r="C979" s="58"/>
      <c r="D979" s="43"/>
      <c r="E979" s="43"/>
      <c r="F979" s="58"/>
      <c r="G979" s="59"/>
      <c r="I979" s="128"/>
      <c r="J979" s="77"/>
    </row>
    <row r="980" spans="1:10" ht="15">
      <c r="A980" s="46" t="s">
        <v>213</v>
      </c>
      <c r="B980" s="43"/>
      <c r="C980" s="58"/>
      <c r="D980" s="43"/>
      <c r="E980" s="43"/>
      <c r="F980" s="58"/>
      <c r="G980" s="59"/>
      <c r="I980" s="128"/>
      <c r="J980" s="77"/>
    </row>
    <row r="981" spans="1:10" ht="15">
      <c r="A981" s="46" t="s">
        <v>873</v>
      </c>
      <c r="B981" s="43"/>
      <c r="C981" s="58"/>
      <c r="D981" s="43"/>
      <c r="E981" s="43"/>
      <c r="F981" s="58"/>
      <c r="G981" s="59"/>
      <c r="I981" s="128"/>
      <c r="J981" s="77"/>
    </row>
    <row r="982" spans="1:10" ht="15">
      <c r="A982" s="46" t="s">
        <v>874</v>
      </c>
      <c r="B982" s="43"/>
      <c r="C982" s="58"/>
      <c r="D982" s="43"/>
      <c r="E982" s="43"/>
      <c r="F982" s="58"/>
      <c r="G982" s="59"/>
      <c r="I982" s="128"/>
      <c r="J982" s="77"/>
    </row>
    <row r="983" spans="1:10" ht="15">
      <c r="A983" s="46" t="s">
        <v>875</v>
      </c>
      <c r="B983" s="43"/>
      <c r="C983" s="58"/>
      <c r="D983" s="43"/>
      <c r="E983" s="43"/>
      <c r="F983" s="58"/>
      <c r="G983" s="59"/>
      <c r="I983" s="128"/>
      <c r="J983" s="77"/>
    </row>
    <row r="984" spans="1:10" ht="15">
      <c r="A984" s="46" t="s">
        <v>876</v>
      </c>
      <c r="B984" s="43"/>
      <c r="C984" s="58"/>
      <c r="D984" s="43"/>
      <c r="E984" s="43"/>
      <c r="F984" s="58"/>
      <c r="G984" s="59"/>
      <c r="I984" s="128"/>
      <c r="J984" s="77"/>
    </row>
    <row r="985" spans="1:10" ht="15">
      <c r="A985" s="46" t="s">
        <v>817</v>
      </c>
      <c r="B985" s="43"/>
      <c r="C985" s="58"/>
      <c r="D985" s="43"/>
      <c r="E985" s="43"/>
      <c r="F985" s="58"/>
      <c r="G985" s="59"/>
      <c r="I985" s="128"/>
      <c r="J985" s="77"/>
    </row>
    <row r="986" spans="1:10" ht="15">
      <c r="A986" s="62" t="s">
        <v>877</v>
      </c>
      <c r="B986" s="45"/>
      <c r="C986" s="44" t="s">
        <v>826</v>
      </c>
      <c r="D986" s="45"/>
      <c r="E986" s="129">
        <v>17.266165366153842</v>
      </c>
      <c r="F986" s="138">
        <f aca="true" t="shared" si="41" ref="F986:F996">E986*$E$13*$G$13</f>
        <v>1139.5669141661535</v>
      </c>
      <c r="G986" s="55">
        <f>E986*$E$13*$G$14</f>
        <v>1424.458642707692</v>
      </c>
      <c r="I986" s="128"/>
      <c r="J986" s="77"/>
    </row>
    <row r="987" spans="1:10" ht="15">
      <c r="A987" s="62" t="s">
        <v>877</v>
      </c>
      <c r="B987" s="45"/>
      <c r="C987" s="44" t="s">
        <v>878</v>
      </c>
      <c r="D987" s="45"/>
      <c r="E987" s="129">
        <v>17.92563696</v>
      </c>
      <c r="F987" s="138">
        <f t="shared" si="41"/>
        <v>1183.09203936</v>
      </c>
      <c r="G987" s="55">
        <f aca="true" t="shared" si="42" ref="G987:G996">E987*$E$13*$G$14</f>
        <v>1478.8650492</v>
      </c>
      <c r="I987" s="128"/>
      <c r="J987" s="77"/>
    </row>
    <row r="988" spans="1:10" ht="15">
      <c r="A988" s="62" t="s">
        <v>877</v>
      </c>
      <c r="B988" s="45"/>
      <c r="C988" s="44" t="s">
        <v>832</v>
      </c>
      <c r="D988" s="45"/>
      <c r="E988" s="129">
        <v>18.405252664615386</v>
      </c>
      <c r="F988" s="138">
        <f t="shared" si="41"/>
        <v>1214.7466758646156</v>
      </c>
      <c r="G988" s="55">
        <f t="shared" si="42"/>
        <v>1518.4333448307693</v>
      </c>
      <c r="I988" s="128"/>
      <c r="J988" s="77"/>
    </row>
    <row r="989" spans="1:10" ht="15">
      <c r="A989" s="62" t="s">
        <v>877</v>
      </c>
      <c r="B989" s="45"/>
      <c r="C989" s="44" t="s">
        <v>835</v>
      </c>
      <c r="D989" s="45"/>
      <c r="E989" s="129">
        <v>23.441217563076922</v>
      </c>
      <c r="F989" s="138">
        <f t="shared" si="41"/>
        <v>1547.120359163077</v>
      </c>
      <c r="G989" s="55">
        <f t="shared" si="42"/>
        <v>1933.900448953846</v>
      </c>
      <c r="I989" s="128"/>
      <c r="J989" s="77"/>
    </row>
    <row r="990" spans="1:10" ht="15">
      <c r="A990" s="62" t="s">
        <v>877</v>
      </c>
      <c r="B990" s="45"/>
      <c r="C990" s="44" t="s">
        <v>838</v>
      </c>
      <c r="D990" s="45"/>
      <c r="E990" s="129">
        <v>26.558719643076927</v>
      </c>
      <c r="F990" s="138">
        <f t="shared" si="41"/>
        <v>1752.8754964430773</v>
      </c>
      <c r="G990" s="55">
        <f t="shared" si="42"/>
        <v>2191.0943705538466</v>
      </c>
      <c r="I990" s="128"/>
      <c r="J990" s="77"/>
    </row>
    <row r="991" spans="1:10" ht="15">
      <c r="A991" s="62" t="s">
        <v>877</v>
      </c>
      <c r="B991" s="45"/>
      <c r="C991" s="44" t="s">
        <v>841</v>
      </c>
      <c r="D991" s="45"/>
      <c r="E991" s="129">
        <v>27.997566756923074</v>
      </c>
      <c r="F991" s="138">
        <f t="shared" si="41"/>
        <v>1847.839405956923</v>
      </c>
      <c r="G991" s="55">
        <f t="shared" si="42"/>
        <v>2309.7992574461537</v>
      </c>
      <c r="I991" s="128"/>
      <c r="J991" s="77"/>
    </row>
    <row r="992" spans="1:10" ht="15">
      <c r="A992" s="62" t="s">
        <v>877</v>
      </c>
      <c r="B992" s="45"/>
      <c r="C992" s="44" t="s">
        <v>844</v>
      </c>
      <c r="D992" s="45"/>
      <c r="E992" s="129">
        <v>29.916029575384613</v>
      </c>
      <c r="F992" s="138">
        <f t="shared" si="41"/>
        <v>1974.4579519753845</v>
      </c>
      <c r="G992" s="55">
        <f t="shared" si="42"/>
        <v>2468.072439969231</v>
      </c>
      <c r="I992" s="128"/>
      <c r="J992" s="77"/>
    </row>
    <row r="993" spans="1:10" ht="15">
      <c r="A993" s="62" t="s">
        <v>877</v>
      </c>
      <c r="B993" s="45"/>
      <c r="C993" s="44" t="s">
        <v>847</v>
      </c>
      <c r="D993" s="45"/>
      <c r="E993" s="129">
        <v>32.25415613538461</v>
      </c>
      <c r="F993" s="138">
        <f t="shared" si="41"/>
        <v>2128.7743049353844</v>
      </c>
      <c r="G993" s="55">
        <f t="shared" si="42"/>
        <v>2660.9678811692306</v>
      </c>
      <c r="I993" s="128"/>
      <c r="J993" s="77"/>
    </row>
    <row r="994" spans="1:10" ht="15">
      <c r="A994" s="62" t="s">
        <v>877</v>
      </c>
      <c r="B994" s="45"/>
      <c r="C994" s="44" t="s">
        <v>850</v>
      </c>
      <c r="D994" s="45"/>
      <c r="E994" s="129">
        <v>38.06949655384615</v>
      </c>
      <c r="F994" s="138">
        <f t="shared" si="41"/>
        <v>2512.586772553846</v>
      </c>
      <c r="G994" s="55">
        <f t="shared" si="42"/>
        <v>3140.7334656923076</v>
      </c>
      <c r="I994" s="128"/>
      <c r="J994" s="77"/>
    </row>
    <row r="995" spans="1:10" ht="15">
      <c r="A995" s="62" t="s">
        <v>877</v>
      </c>
      <c r="B995" s="45"/>
      <c r="C995" s="44" t="s">
        <v>853</v>
      </c>
      <c r="D995" s="45"/>
      <c r="E995" s="129">
        <v>38.90882403692308</v>
      </c>
      <c r="F995" s="138">
        <f t="shared" si="41"/>
        <v>2567.982386436923</v>
      </c>
      <c r="G995" s="55">
        <f t="shared" si="42"/>
        <v>3209.977983046154</v>
      </c>
      <c r="I995" s="128"/>
      <c r="J995" s="77"/>
    </row>
    <row r="996" spans="1:10" ht="15.75" thickBot="1">
      <c r="A996" s="63" t="s">
        <v>877</v>
      </c>
      <c r="B996" s="50"/>
      <c r="C996" s="49" t="s">
        <v>856</v>
      </c>
      <c r="D996" s="50"/>
      <c r="E996" s="130">
        <v>47.96157046153846</v>
      </c>
      <c r="F996" s="138">
        <f t="shared" si="41"/>
        <v>3165.4636504615382</v>
      </c>
      <c r="G996" s="55">
        <f t="shared" si="42"/>
        <v>3956.8295630769226</v>
      </c>
      <c r="I996" s="128"/>
      <c r="J996" s="77"/>
    </row>
    <row r="997" spans="9:10" ht="15.75" thickBot="1">
      <c r="I997" s="128"/>
      <c r="J997" s="77"/>
    </row>
    <row r="998" spans="1:10" ht="20.25">
      <c r="A998" s="51" t="s">
        <v>879</v>
      </c>
      <c r="B998" s="52"/>
      <c r="C998" s="53"/>
      <c r="D998" s="53"/>
      <c r="E998" s="53"/>
      <c r="F998" s="53"/>
      <c r="G998" s="54"/>
      <c r="I998" s="128"/>
      <c r="J998" s="77"/>
    </row>
    <row r="999" spans="1:10" ht="15.75" thickBot="1">
      <c r="A999" s="46" t="s">
        <v>880</v>
      </c>
      <c r="B999" s="43"/>
      <c r="C999" s="58"/>
      <c r="D999" s="43"/>
      <c r="E999" s="43"/>
      <c r="F999" s="58"/>
      <c r="G999" s="59"/>
      <c r="I999" s="128"/>
      <c r="J999" s="77"/>
    </row>
    <row r="1000" spans="1:10" ht="15">
      <c r="A1000" s="107" t="s">
        <v>881</v>
      </c>
      <c r="B1000" s="109"/>
      <c r="C1000" s="111" t="s">
        <v>198</v>
      </c>
      <c r="D1000" s="113" t="s">
        <v>199</v>
      </c>
      <c r="E1000" s="126"/>
      <c r="F1000" s="38" t="s">
        <v>112</v>
      </c>
      <c r="G1000" s="39"/>
      <c r="I1000" s="128"/>
      <c r="J1000" s="77"/>
    </row>
    <row r="1001" spans="1:10" ht="26.25" thickBot="1">
      <c r="A1001" s="108"/>
      <c r="B1001" s="110"/>
      <c r="C1001" s="112"/>
      <c r="D1001" s="114"/>
      <c r="E1001" s="99"/>
      <c r="F1001" s="56" t="s">
        <v>200</v>
      </c>
      <c r="G1001" s="57" t="s">
        <v>201</v>
      </c>
      <c r="I1001" s="128"/>
      <c r="J1001" s="77"/>
    </row>
    <row r="1002" spans="1:10" ht="15">
      <c r="A1002" s="46" t="s">
        <v>202</v>
      </c>
      <c r="B1002" s="43"/>
      <c r="C1002" s="58"/>
      <c r="D1002" s="43"/>
      <c r="E1002" s="43"/>
      <c r="F1002" s="58"/>
      <c r="G1002" s="59"/>
      <c r="I1002" s="128"/>
      <c r="J1002" s="77"/>
    </row>
    <row r="1003" spans="1:10" ht="15">
      <c r="A1003" s="46" t="s">
        <v>882</v>
      </c>
      <c r="B1003" s="43"/>
      <c r="C1003" s="58"/>
      <c r="D1003" s="43"/>
      <c r="E1003" s="43"/>
      <c r="F1003" s="58"/>
      <c r="G1003" s="59"/>
      <c r="I1003" s="128"/>
      <c r="J1003" s="77"/>
    </row>
    <row r="1004" spans="1:10" ht="15">
      <c r="A1004" s="46" t="s">
        <v>883</v>
      </c>
      <c r="B1004" s="43"/>
      <c r="C1004" s="58"/>
      <c r="D1004" s="43"/>
      <c r="E1004" s="43"/>
      <c r="F1004" s="58"/>
      <c r="G1004" s="59"/>
      <c r="I1004" s="128"/>
      <c r="J1004" s="77"/>
    </row>
    <row r="1005" spans="1:10" ht="15">
      <c r="A1005" s="46" t="s">
        <v>781</v>
      </c>
      <c r="B1005" s="43"/>
      <c r="C1005" s="58"/>
      <c r="D1005" s="43"/>
      <c r="E1005" s="43"/>
      <c r="F1005" s="58"/>
      <c r="G1005" s="59"/>
      <c r="I1005" s="128"/>
      <c r="J1005" s="77"/>
    </row>
    <row r="1006" spans="1:10" ht="15">
      <c r="A1006" s="46" t="s">
        <v>249</v>
      </c>
      <c r="B1006" s="43"/>
      <c r="C1006" s="58"/>
      <c r="D1006" s="43"/>
      <c r="E1006" s="43"/>
      <c r="F1006" s="58"/>
      <c r="G1006" s="59"/>
      <c r="I1006" s="128"/>
      <c r="J1006" s="77"/>
    </row>
    <row r="1007" spans="1:10" ht="15">
      <c r="A1007" s="46" t="s">
        <v>213</v>
      </c>
      <c r="B1007" s="43"/>
      <c r="C1007" s="58"/>
      <c r="D1007" s="43"/>
      <c r="E1007" s="43"/>
      <c r="F1007" s="58"/>
      <c r="G1007" s="59"/>
      <c r="I1007" s="128"/>
      <c r="J1007" s="77"/>
    </row>
    <row r="1008" spans="1:10" ht="15">
      <c r="A1008" s="46" t="s">
        <v>884</v>
      </c>
      <c r="B1008" s="43"/>
      <c r="C1008" s="58"/>
      <c r="D1008" s="43"/>
      <c r="E1008" s="43"/>
      <c r="F1008" s="58"/>
      <c r="G1008" s="59"/>
      <c r="I1008" s="128"/>
      <c r="J1008" s="77"/>
    </row>
    <row r="1009" spans="1:10" ht="15">
      <c r="A1009" s="46" t="s">
        <v>817</v>
      </c>
      <c r="B1009" s="43"/>
      <c r="C1009" s="58"/>
      <c r="D1009" s="43"/>
      <c r="E1009" s="43"/>
      <c r="F1009" s="58"/>
      <c r="G1009" s="59"/>
      <c r="I1009" s="128"/>
      <c r="J1009" s="77"/>
    </row>
    <row r="1010" spans="1:10" ht="15">
      <c r="A1010" s="46" t="s">
        <v>666</v>
      </c>
      <c r="B1010" s="43"/>
      <c r="C1010" s="58"/>
      <c r="D1010" s="43"/>
      <c r="E1010" s="43"/>
      <c r="F1010" s="58"/>
      <c r="G1010" s="59"/>
      <c r="I1010" s="128"/>
      <c r="J1010" s="77"/>
    </row>
    <row r="1011" spans="1:10" ht="15">
      <c r="A1011" s="46" t="s">
        <v>885</v>
      </c>
      <c r="B1011" s="43"/>
      <c r="C1011" s="58"/>
      <c r="D1011" s="43"/>
      <c r="E1011" s="43"/>
      <c r="F1011" s="58"/>
      <c r="G1011" s="59"/>
      <c r="I1011" s="128"/>
      <c r="J1011" s="77"/>
    </row>
    <row r="1012" spans="1:10" ht="15">
      <c r="A1012" s="46"/>
      <c r="B1012" s="43"/>
      <c r="C1012" s="58"/>
      <c r="D1012" s="43"/>
      <c r="E1012" s="43"/>
      <c r="F1012" s="58"/>
      <c r="G1012" s="59"/>
      <c r="I1012" s="128"/>
      <c r="J1012" s="77"/>
    </row>
    <row r="1013" spans="1:10" ht="15">
      <c r="A1013" s="45" t="s">
        <v>886</v>
      </c>
      <c r="B1013" s="45"/>
      <c r="C1013" s="44" t="s">
        <v>887</v>
      </c>
      <c r="D1013" s="45"/>
      <c r="E1013" s="129">
        <v>3.297357969230769</v>
      </c>
      <c r="F1013" s="138">
        <f aca="true" t="shared" si="43" ref="F1013:F1031">E1013*$E$13*$G$13</f>
        <v>217.62562596923075</v>
      </c>
      <c r="G1013" s="55">
        <f>E1013*$E$13*$G$14</f>
        <v>272.03203246153845</v>
      </c>
      <c r="I1013" s="128"/>
      <c r="J1013" s="77"/>
    </row>
    <row r="1014" spans="1:10" ht="15">
      <c r="A1014" s="62" t="s">
        <v>888</v>
      </c>
      <c r="B1014" s="45"/>
      <c r="C1014" s="44" t="s">
        <v>889</v>
      </c>
      <c r="D1014" s="45"/>
      <c r="E1014" s="129">
        <v>1.0824660000000002</v>
      </c>
      <c r="F1014" s="138">
        <f t="shared" si="43"/>
        <v>71.442756</v>
      </c>
      <c r="G1014" s="55">
        <f aca="true" t="shared" si="44" ref="G1014:G1031">E1014*$E$13*$G$14</f>
        <v>89.30344500000001</v>
      </c>
      <c r="I1014" s="128"/>
      <c r="J1014" s="77"/>
    </row>
    <row r="1015" spans="1:10" ht="15">
      <c r="A1015" s="62" t="s">
        <v>888</v>
      </c>
      <c r="B1015" s="45"/>
      <c r="C1015" s="44" t="s">
        <v>890</v>
      </c>
      <c r="D1015" s="45"/>
      <c r="E1015" s="129">
        <v>1.0824660000000002</v>
      </c>
      <c r="F1015" s="138">
        <f t="shared" si="43"/>
        <v>71.442756</v>
      </c>
      <c r="G1015" s="55">
        <f t="shared" si="44"/>
        <v>89.30344500000001</v>
      </c>
      <c r="I1015" s="128"/>
      <c r="J1015" s="77"/>
    </row>
    <row r="1016" spans="1:10" ht="15">
      <c r="A1016" s="62" t="s">
        <v>888</v>
      </c>
      <c r="B1016" s="45"/>
      <c r="C1016" s="44" t="s">
        <v>891</v>
      </c>
      <c r="D1016" s="45"/>
      <c r="E1016" s="129">
        <v>1.1290953046153844</v>
      </c>
      <c r="F1016" s="138">
        <f t="shared" si="43"/>
        <v>74.52029010461537</v>
      </c>
      <c r="G1016" s="55">
        <f t="shared" si="44"/>
        <v>93.15036263076921</v>
      </c>
      <c r="I1016" s="128"/>
      <c r="J1016" s="77"/>
    </row>
    <row r="1017" spans="1:10" ht="15">
      <c r="A1017" s="62" t="s">
        <v>888</v>
      </c>
      <c r="B1017" s="45"/>
      <c r="C1017" s="44" t="s">
        <v>892</v>
      </c>
      <c r="D1017" s="45"/>
      <c r="E1017" s="129">
        <v>1.4288551199999997</v>
      </c>
      <c r="F1017" s="138">
        <f t="shared" si="43"/>
        <v>94.30443791999998</v>
      </c>
      <c r="G1017" s="55">
        <f t="shared" si="44"/>
        <v>117.88054739999998</v>
      </c>
      <c r="I1017" s="128"/>
      <c r="J1017" s="77"/>
    </row>
    <row r="1018" spans="1:10" ht="15">
      <c r="A1018" s="62" t="s">
        <v>888</v>
      </c>
      <c r="B1018" s="45"/>
      <c r="C1018" s="44" t="s">
        <v>893</v>
      </c>
      <c r="D1018" s="45"/>
      <c r="E1018" s="129">
        <v>1.4288551199999997</v>
      </c>
      <c r="F1018" s="138">
        <f t="shared" si="43"/>
        <v>94.30443791999998</v>
      </c>
      <c r="G1018" s="55">
        <f t="shared" si="44"/>
        <v>117.88054739999998</v>
      </c>
      <c r="I1018" s="128"/>
      <c r="J1018" s="77"/>
    </row>
    <row r="1019" spans="1:10" ht="15">
      <c r="A1019" s="62" t="s">
        <v>888</v>
      </c>
      <c r="B1019" s="45"/>
      <c r="C1019" s="44" t="s">
        <v>894</v>
      </c>
      <c r="D1019" s="45"/>
      <c r="E1019" s="129">
        <v>1.4288551199999997</v>
      </c>
      <c r="F1019" s="138">
        <f t="shared" si="43"/>
        <v>94.30443791999998</v>
      </c>
      <c r="G1019" s="55">
        <f t="shared" si="44"/>
        <v>117.88054739999998</v>
      </c>
      <c r="I1019" s="128"/>
      <c r="J1019" s="77"/>
    </row>
    <row r="1020" spans="1:10" ht="15">
      <c r="A1020" s="62" t="s">
        <v>888</v>
      </c>
      <c r="B1020" s="45"/>
      <c r="C1020" s="44" t="s">
        <v>895</v>
      </c>
      <c r="D1020" s="45"/>
      <c r="E1020" s="129">
        <v>1.6553403138461535</v>
      </c>
      <c r="F1020" s="138">
        <f t="shared" si="43"/>
        <v>109.25246071384613</v>
      </c>
      <c r="G1020" s="55">
        <f t="shared" si="44"/>
        <v>136.56557589230766</v>
      </c>
      <c r="I1020" s="128"/>
      <c r="J1020" s="77"/>
    </row>
    <row r="1021" spans="1:10" ht="15">
      <c r="A1021" s="62" t="s">
        <v>888</v>
      </c>
      <c r="B1021" s="45"/>
      <c r="C1021" s="44" t="s">
        <v>896</v>
      </c>
      <c r="D1021" s="45"/>
      <c r="E1021" s="129">
        <v>1.6553403138461535</v>
      </c>
      <c r="F1021" s="138">
        <f t="shared" si="43"/>
        <v>109.25246071384613</v>
      </c>
      <c r="G1021" s="55">
        <f t="shared" si="44"/>
        <v>136.56557589230766</v>
      </c>
      <c r="I1021" s="128"/>
      <c r="J1021" s="77"/>
    </row>
    <row r="1022" spans="1:10" ht="15">
      <c r="A1022" s="62" t="s">
        <v>888</v>
      </c>
      <c r="B1022" s="45"/>
      <c r="C1022" s="44" t="s">
        <v>897</v>
      </c>
      <c r="D1022" s="45"/>
      <c r="E1022" s="129">
        <v>1.881825507692307</v>
      </c>
      <c r="F1022" s="138">
        <f t="shared" si="43"/>
        <v>124.20048350769225</v>
      </c>
      <c r="G1022" s="55">
        <f t="shared" si="44"/>
        <v>155.25060438461531</v>
      </c>
      <c r="I1022" s="128"/>
      <c r="J1022" s="77"/>
    </row>
    <row r="1023" spans="1:10" ht="15">
      <c r="A1023" s="62" t="s">
        <v>888</v>
      </c>
      <c r="B1023" s="45"/>
      <c r="C1023" s="44" t="s">
        <v>898</v>
      </c>
      <c r="D1023" s="45"/>
      <c r="E1023" s="129">
        <v>1.881825507692307</v>
      </c>
      <c r="F1023" s="138">
        <f t="shared" si="43"/>
        <v>124.20048350769225</v>
      </c>
      <c r="G1023" s="55">
        <f t="shared" si="44"/>
        <v>155.25060438461531</v>
      </c>
      <c r="I1023" s="128"/>
      <c r="J1023" s="77"/>
    </row>
    <row r="1024" spans="1:10" ht="15">
      <c r="A1024" s="62" t="s">
        <v>888</v>
      </c>
      <c r="B1024" s="45"/>
      <c r="C1024" s="44" t="s">
        <v>899</v>
      </c>
      <c r="D1024" s="45"/>
      <c r="E1024" s="129">
        <v>1.881825507692307</v>
      </c>
      <c r="F1024" s="138">
        <f t="shared" si="43"/>
        <v>124.20048350769225</v>
      </c>
      <c r="G1024" s="55">
        <f t="shared" si="44"/>
        <v>155.25060438461531</v>
      </c>
      <c r="I1024" s="128"/>
      <c r="J1024" s="77"/>
    </row>
    <row r="1025" spans="1:10" ht="15">
      <c r="A1025" s="62" t="s">
        <v>888</v>
      </c>
      <c r="B1025" s="45"/>
      <c r="C1025" s="44" t="s">
        <v>900</v>
      </c>
      <c r="D1025" s="45"/>
      <c r="E1025" s="129">
        <v>2.181585323076923</v>
      </c>
      <c r="F1025" s="138">
        <f t="shared" si="43"/>
        <v>143.9846313230769</v>
      </c>
      <c r="G1025" s="55">
        <f t="shared" si="44"/>
        <v>179.98078915384613</v>
      </c>
      <c r="I1025" s="128"/>
      <c r="J1025" s="77"/>
    </row>
    <row r="1026" spans="1:10" ht="15">
      <c r="A1026" s="62" t="s">
        <v>888</v>
      </c>
      <c r="B1026" s="45"/>
      <c r="C1026" s="44" t="s">
        <v>901</v>
      </c>
      <c r="D1026" s="45"/>
      <c r="E1026" s="129">
        <v>2.634555710769231</v>
      </c>
      <c r="F1026" s="138">
        <f t="shared" si="43"/>
        <v>173.88067691076924</v>
      </c>
      <c r="G1026" s="55">
        <f t="shared" si="44"/>
        <v>217.35084613846155</v>
      </c>
      <c r="I1026" s="128"/>
      <c r="J1026" s="77"/>
    </row>
    <row r="1027" spans="1:10" ht="15">
      <c r="A1027" s="62" t="s">
        <v>888</v>
      </c>
      <c r="B1027" s="45"/>
      <c r="C1027" s="44" t="s">
        <v>902</v>
      </c>
      <c r="D1027" s="45"/>
      <c r="E1027" s="129">
        <v>2.634555710769231</v>
      </c>
      <c r="F1027" s="138">
        <f t="shared" si="43"/>
        <v>173.88067691076924</v>
      </c>
      <c r="G1027" s="55">
        <f t="shared" si="44"/>
        <v>217.35084613846155</v>
      </c>
      <c r="I1027" s="128"/>
      <c r="J1027" s="77"/>
    </row>
    <row r="1028" spans="1:10" ht="15">
      <c r="A1028" s="62" t="s">
        <v>888</v>
      </c>
      <c r="B1028" s="45"/>
      <c r="C1028" s="44" t="s">
        <v>903</v>
      </c>
      <c r="D1028" s="45"/>
      <c r="E1028" s="129">
        <v>2.634555710769231</v>
      </c>
      <c r="F1028" s="138">
        <f t="shared" si="43"/>
        <v>173.88067691076924</v>
      </c>
      <c r="G1028" s="55">
        <f t="shared" si="44"/>
        <v>217.35084613846155</v>
      </c>
      <c r="I1028" s="128"/>
      <c r="J1028" s="77"/>
    </row>
    <row r="1029" spans="1:10" ht="15">
      <c r="A1029" s="62" t="s">
        <v>888</v>
      </c>
      <c r="B1029" s="45"/>
      <c r="C1029" s="44" t="s">
        <v>904</v>
      </c>
      <c r="D1029" s="45"/>
      <c r="E1029" s="129">
        <v>3.2374060061538454</v>
      </c>
      <c r="F1029" s="138">
        <f t="shared" si="43"/>
        <v>213.6687964061538</v>
      </c>
      <c r="G1029" s="55">
        <f t="shared" si="44"/>
        <v>267.08599550769225</v>
      </c>
      <c r="I1029" s="128"/>
      <c r="J1029" s="77"/>
    </row>
    <row r="1030" spans="1:10" ht="15">
      <c r="A1030" s="62" t="s">
        <v>888</v>
      </c>
      <c r="B1030" s="45"/>
      <c r="C1030" s="44" t="s">
        <v>905</v>
      </c>
      <c r="D1030" s="127"/>
      <c r="E1030" s="134">
        <v>3.2374060061538454</v>
      </c>
      <c r="F1030" s="138">
        <f t="shared" si="43"/>
        <v>213.6687964061538</v>
      </c>
      <c r="G1030" s="55">
        <f t="shared" si="44"/>
        <v>267.08599550769225</v>
      </c>
      <c r="I1030" s="128"/>
      <c r="J1030" s="77"/>
    </row>
    <row r="1031" spans="1:10" ht="15.75" thickBot="1">
      <c r="A1031" s="63" t="s">
        <v>888</v>
      </c>
      <c r="B1031" s="50"/>
      <c r="C1031" s="49" t="s">
        <v>906</v>
      </c>
      <c r="D1031" s="45"/>
      <c r="E1031" s="129">
        <v>3.5305044923076925</v>
      </c>
      <c r="F1031" s="138">
        <f t="shared" si="43"/>
        <v>233.01329649230772</v>
      </c>
      <c r="G1031" s="55">
        <f t="shared" si="44"/>
        <v>291.2666206153846</v>
      </c>
      <c r="I1031" s="128"/>
      <c r="J1031" s="77"/>
    </row>
    <row r="1032" spans="9:10" ht="15.75" thickBot="1">
      <c r="I1032" s="128"/>
      <c r="J1032" s="77"/>
    </row>
    <row r="1033" spans="1:10" ht="20.25">
      <c r="A1033" s="51" t="s">
        <v>907</v>
      </c>
      <c r="B1033" s="52"/>
      <c r="C1033" s="53"/>
      <c r="D1033" s="53"/>
      <c r="E1033" s="53"/>
      <c r="F1033" s="53"/>
      <c r="G1033" s="54"/>
      <c r="I1033" s="128"/>
      <c r="J1033" s="77"/>
    </row>
    <row r="1034" spans="1:10" ht="15">
      <c r="A1034" s="46" t="s">
        <v>908</v>
      </c>
      <c r="B1034" s="43"/>
      <c r="C1034" s="58"/>
      <c r="D1034" s="43"/>
      <c r="E1034" s="43"/>
      <c r="F1034" s="58"/>
      <c r="G1034" s="59"/>
      <c r="I1034" s="128"/>
      <c r="J1034" s="77"/>
    </row>
    <row r="1035" spans="1:10" ht="15">
      <c r="A1035" s="46" t="s">
        <v>909</v>
      </c>
      <c r="B1035" s="43"/>
      <c r="C1035" s="58"/>
      <c r="D1035" s="43"/>
      <c r="E1035" s="43"/>
      <c r="F1035" s="58"/>
      <c r="G1035" s="59"/>
      <c r="I1035" s="128"/>
      <c r="J1035" s="77"/>
    </row>
    <row r="1036" spans="1:10" ht="15">
      <c r="A1036" s="46" t="s">
        <v>910</v>
      </c>
      <c r="B1036" s="43"/>
      <c r="C1036" s="58"/>
      <c r="D1036" s="43"/>
      <c r="E1036" s="43"/>
      <c r="F1036" s="58"/>
      <c r="G1036" s="59"/>
      <c r="I1036" s="128"/>
      <c r="J1036" s="77"/>
    </row>
    <row r="1037" spans="1:10" ht="15.75" thickBot="1">
      <c r="A1037" s="46" t="s">
        <v>911</v>
      </c>
      <c r="B1037" s="43"/>
      <c r="C1037" s="58"/>
      <c r="D1037" s="43"/>
      <c r="E1037" s="43"/>
      <c r="F1037" s="58"/>
      <c r="G1037" s="59"/>
      <c r="I1037" s="128"/>
      <c r="J1037" s="77"/>
    </row>
    <row r="1038" spans="1:10" ht="15">
      <c r="A1038" s="107" t="s">
        <v>912</v>
      </c>
      <c r="B1038" s="109"/>
      <c r="C1038" s="111" t="s">
        <v>198</v>
      </c>
      <c r="D1038" s="113" t="s">
        <v>199</v>
      </c>
      <c r="E1038" s="126"/>
      <c r="F1038" s="38" t="s">
        <v>112</v>
      </c>
      <c r="G1038" s="39"/>
      <c r="I1038" s="128"/>
      <c r="J1038" s="77"/>
    </row>
    <row r="1039" spans="1:10" ht="26.25" thickBot="1">
      <c r="A1039" s="108"/>
      <c r="B1039" s="110"/>
      <c r="C1039" s="112"/>
      <c r="D1039" s="114"/>
      <c r="E1039" s="99"/>
      <c r="F1039" s="56" t="s">
        <v>200</v>
      </c>
      <c r="G1039" s="57" t="s">
        <v>201</v>
      </c>
      <c r="I1039" s="128"/>
      <c r="J1039" s="77"/>
    </row>
    <row r="1040" spans="1:10" ht="15">
      <c r="A1040" s="46" t="s">
        <v>202</v>
      </c>
      <c r="B1040" s="43"/>
      <c r="C1040" s="58"/>
      <c r="D1040" s="43"/>
      <c r="E1040" s="43"/>
      <c r="F1040" s="58"/>
      <c r="G1040" s="59"/>
      <c r="I1040" s="128"/>
      <c r="J1040" s="77"/>
    </row>
    <row r="1041" spans="1:10" ht="15">
      <c r="A1041" s="46" t="s">
        <v>913</v>
      </c>
      <c r="B1041" s="43"/>
      <c r="C1041" s="58"/>
      <c r="D1041" s="43"/>
      <c r="E1041" s="43"/>
      <c r="F1041" s="58"/>
      <c r="G1041" s="59"/>
      <c r="I1041" s="128"/>
      <c r="J1041" s="77"/>
    </row>
    <row r="1042" spans="1:10" ht="15">
      <c r="A1042" s="46" t="s">
        <v>914</v>
      </c>
      <c r="B1042" s="43"/>
      <c r="C1042" s="58"/>
      <c r="D1042" s="43"/>
      <c r="E1042" s="43"/>
      <c r="F1042" s="58"/>
      <c r="G1042" s="59"/>
      <c r="I1042" s="128"/>
      <c r="J1042" s="77"/>
    </row>
    <row r="1043" spans="1:10" ht="15">
      <c r="A1043" s="46" t="s">
        <v>249</v>
      </c>
      <c r="B1043" s="43"/>
      <c r="C1043" s="58"/>
      <c r="D1043" s="43"/>
      <c r="E1043" s="43"/>
      <c r="F1043" s="58"/>
      <c r="G1043" s="59"/>
      <c r="I1043" s="128"/>
      <c r="J1043" s="77"/>
    </row>
    <row r="1044" spans="1:10" ht="15">
      <c r="A1044" s="46" t="s">
        <v>213</v>
      </c>
      <c r="B1044" s="43"/>
      <c r="C1044" s="58"/>
      <c r="D1044" s="43"/>
      <c r="E1044" s="43"/>
      <c r="F1044" s="58"/>
      <c r="G1044" s="59"/>
      <c r="I1044" s="128"/>
      <c r="J1044" s="77"/>
    </row>
    <row r="1045" spans="1:10" ht="15">
      <c r="A1045" s="46" t="s">
        <v>915</v>
      </c>
      <c r="B1045" s="43"/>
      <c r="C1045" s="58"/>
      <c r="D1045" s="43"/>
      <c r="E1045" s="43"/>
      <c r="F1045" s="58"/>
      <c r="G1045" s="59"/>
      <c r="I1045" s="128"/>
      <c r="J1045" s="77"/>
    </row>
    <row r="1046" spans="1:10" ht="15">
      <c r="A1046" s="46" t="s">
        <v>916</v>
      </c>
      <c r="B1046" s="43"/>
      <c r="C1046" s="58"/>
      <c r="D1046" s="43"/>
      <c r="E1046" s="43"/>
      <c r="F1046" s="58"/>
      <c r="G1046" s="59"/>
      <c r="I1046" s="128"/>
      <c r="J1046" s="77"/>
    </row>
    <row r="1047" spans="1:10" ht="15">
      <c r="A1047" s="46" t="s">
        <v>917</v>
      </c>
      <c r="B1047" s="43"/>
      <c r="C1047" s="58"/>
      <c r="D1047" s="43"/>
      <c r="E1047" s="43"/>
      <c r="F1047" s="58"/>
      <c r="G1047" s="59"/>
      <c r="I1047" s="128"/>
      <c r="J1047" s="77"/>
    </row>
    <row r="1048" spans="1:10" ht="15">
      <c r="A1048" s="46" t="s">
        <v>918</v>
      </c>
      <c r="B1048" s="43"/>
      <c r="C1048" s="58"/>
      <c r="D1048" s="43"/>
      <c r="E1048" s="43"/>
      <c r="F1048" s="58"/>
      <c r="G1048" s="59"/>
      <c r="I1048" s="128"/>
      <c r="J1048" s="77"/>
    </row>
    <row r="1049" spans="1:10" ht="15">
      <c r="A1049" s="46"/>
      <c r="B1049" s="43"/>
      <c r="C1049" s="58"/>
      <c r="D1049" s="43"/>
      <c r="E1049" s="43"/>
      <c r="F1049" s="58"/>
      <c r="G1049" s="59"/>
      <c r="I1049" s="128"/>
      <c r="J1049" s="77"/>
    </row>
    <row r="1050" spans="1:10" ht="15">
      <c r="A1050" s="62" t="s">
        <v>919</v>
      </c>
      <c r="B1050" s="45"/>
      <c r="C1050" s="44" t="s">
        <v>920</v>
      </c>
      <c r="D1050" s="45"/>
      <c r="E1050" s="129">
        <v>5.745729527999999</v>
      </c>
      <c r="F1050" s="138">
        <f aca="true" t="shared" si="45" ref="F1050:F1062">E1050*$E$13*$G$13</f>
        <v>379.21814884799994</v>
      </c>
      <c r="G1050" s="55">
        <f>E1050*$E$13*$G$14</f>
        <v>474.02268605999996</v>
      </c>
      <c r="I1050" s="128"/>
      <c r="J1050" s="77"/>
    </row>
    <row r="1051" spans="1:10" ht="15">
      <c r="A1051" s="62" t="s">
        <v>919</v>
      </c>
      <c r="B1051" s="45"/>
      <c r="C1051" s="44" t="s">
        <v>921</v>
      </c>
      <c r="D1051" s="45"/>
      <c r="E1051" s="129">
        <v>6.0293356199999995</v>
      </c>
      <c r="F1051" s="138">
        <f t="shared" si="45"/>
        <v>397.93615092</v>
      </c>
      <c r="G1051" s="55">
        <f aca="true" t="shared" si="46" ref="G1051:G1062">E1051*$E$13*$G$14</f>
        <v>497.42018865</v>
      </c>
      <c r="I1051" s="128"/>
      <c r="J1051" s="77"/>
    </row>
    <row r="1052" spans="1:10" ht="15">
      <c r="A1052" s="62" t="s">
        <v>919</v>
      </c>
      <c r="B1052" s="45"/>
      <c r="C1052" s="44" t="s">
        <v>922</v>
      </c>
      <c r="D1052" s="45"/>
      <c r="E1052" s="129">
        <v>6.323766371999998</v>
      </c>
      <c r="F1052" s="138">
        <f t="shared" si="45"/>
        <v>417.36858055199986</v>
      </c>
      <c r="G1052" s="55">
        <f t="shared" si="46"/>
        <v>521.7107256899998</v>
      </c>
      <c r="I1052" s="128"/>
      <c r="J1052" s="77"/>
    </row>
    <row r="1053" spans="1:10" ht="15">
      <c r="A1053" s="62" t="s">
        <v>919</v>
      </c>
      <c r="B1053" s="45"/>
      <c r="C1053" s="44" t="s">
        <v>923</v>
      </c>
      <c r="D1053" s="45"/>
      <c r="E1053" s="129">
        <v>6.466651884</v>
      </c>
      <c r="F1053" s="138">
        <f t="shared" si="45"/>
        <v>426.799024344</v>
      </c>
      <c r="G1053" s="55">
        <f t="shared" si="46"/>
        <v>533.49878043</v>
      </c>
      <c r="I1053" s="128"/>
      <c r="J1053" s="77"/>
    </row>
    <row r="1054" spans="1:10" ht="15">
      <c r="A1054" s="62" t="s">
        <v>919</v>
      </c>
      <c r="B1054" s="45"/>
      <c r="C1054" s="44" t="s">
        <v>924</v>
      </c>
      <c r="D1054" s="45"/>
      <c r="E1054" s="129">
        <v>6.323766371999998</v>
      </c>
      <c r="F1054" s="138">
        <f t="shared" si="45"/>
        <v>417.36858055199986</v>
      </c>
      <c r="G1054" s="55">
        <f t="shared" si="46"/>
        <v>521.7107256899998</v>
      </c>
      <c r="I1054" s="128"/>
      <c r="J1054" s="77"/>
    </row>
    <row r="1055" spans="1:10" ht="15">
      <c r="A1055" s="62" t="s">
        <v>919</v>
      </c>
      <c r="B1055" s="45"/>
      <c r="C1055" s="44" t="s">
        <v>925</v>
      </c>
      <c r="D1055" s="45"/>
      <c r="E1055" s="129">
        <v>6.618197123999999</v>
      </c>
      <c r="F1055" s="138">
        <f t="shared" si="45"/>
        <v>436.80101018399995</v>
      </c>
      <c r="G1055" s="55">
        <f t="shared" si="46"/>
        <v>546.0012627299999</v>
      </c>
      <c r="I1055" s="128"/>
      <c r="J1055" s="77"/>
    </row>
    <row r="1056" spans="1:10" ht="15">
      <c r="A1056" s="62" t="s">
        <v>919</v>
      </c>
      <c r="B1056" s="45"/>
      <c r="C1056" s="44" t="s">
        <v>926</v>
      </c>
      <c r="D1056" s="45"/>
      <c r="E1056" s="129">
        <v>6.7610826359999985</v>
      </c>
      <c r="F1056" s="138">
        <f t="shared" si="45"/>
        <v>446.2314539759999</v>
      </c>
      <c r="G1056" s="55">
        <f t="shared" si="46"/>
        <v>557.7893174699999</v>
      </c>
      <c r="I1056" s="128"/>
      <c r="J1056" s="77"/>
    </row>
    <row r="1057" spans="1:10" ht="15">
      <c r="A1057" s="62" t="s">
        <v>919</v>
      </c>
      <c r="B1057" s="45"/>
      <c r="C1057" s="44" t="s">
        <v>927</v>
      </c>
      <c r="D1057" s="45"/>
      <c r="E1057" s="129">
        <v>6.9018032159999985</v>
      </c>
      <c r="F1057" s="138">
        <f t="shared" si="45"/>
        <v>455.5190122559999</v>
      </c>
      <c r="G1057" s="55">
        <f t="shared" si="46"/>
        <v>569.3987653199998</v>
      </c>
      <c r="I1057" s="128"/>
      <c r="J1057" s="77"/>
    </row>
    <row r="1058" spans="1:10" ht="15">
      <c r="A1058" s="62" t="s">
        <v>919</v>
      </c>
      <c r="B1058" s="45"/>
      <c r="C1058" s="44" t="s">
        <v>928</v>
      </c>
      <c r="D1058" s="45"/>
      <c r="E1058" s="129">
        <v>6.997060223999999</v>
      </c>
      <c r="F1058" s="138">
        <f t="shared" si="45"/>
        <v>461.80597478399994</v>
      </c>
      <c r="G1058" s="55">
        <f t="shared" si="46"/>
        <v>577.2574684799999</v>
      </c>
      <c r="I1058" s="128"/>
      <c r="J1058" s="77"/>
    </row>
    <row r="1059" spans="1:10" ht="15">
      <c r="A1059" s="62" t="s">
        <v>919</v>
      </c>
      <c r="B1059" s="45"/>
      <c r="C1059" s="44" t="s">
        <v>929</v>
      </c>
      <c r="D1059" s="45"/>
      <c r="E1059" s="129">
        <v>7.787260404</v>
      </c>
      <c r="F1059" s="138">
        <f t="shared" si="45"/>
        <v>513.9591866640001</v>
      </c>
      <c r="G1059" s="55">
        <f t="shared" si="46"/>
        <v>642.4489833300001</v>
      </c>
      <c r="I1059" s="128"/>
      <c r="J1059" s="77"/>
    </row>
    <row r="1060" spans="1:10" ht="15">
      <c r="A1060" s="62" t="s">
        <v>919</v>
      </c>
      <c r="B1060" s="45"/>
      <c r="C1060" s="44" t="s">
        <v>930</v>
      </c>
      <c r="D1060" s="45"/>
      <c r="E1060" s="129">
        <v>10.253117951999997</v>
      </c>
      <c r="F1060" s="138">
        <f t="shared" si="45"/>
        <v>676.7057848319998</v>
      </c>
      <c r="G1060" s="55">
        <f t="shared" si="46"/>
        <v>845.8822310399999</v>
      </c>
      <c r="I1060" s="128"/>
      <c r="J1060" s="77"/>
    </row>
    <row r="1061" spans="1:10" ht="15">
      <c r="A1061" s="62" t="s">
        <v>919</v>
      </c>
      <c r="B1061" s="45"/>
      <c r="C1061" s="44" t="s">
        <v>931</v>
      </c>
      <c r="D1061" s="45"/>
      <c r="E1061" s="129">
        <v>10.984864967999998</v>
      </c>
      <c r="F1061" s="138">
        <f t="shared" si="45"/>
        <v>725.0010878879999</v>
      </c>
      <c r="G1061" s="55">
        <f t="shared" si="46"/>
        <v>906.2513598599999</v>
      </c>
      <c r="I1061" s="128"/>
      <c r="J1061" s="77"/>
    </row>
    <row r="1062" spans="1:10" ht="15.75" thickBot="1">
      <c r="A1062" s="63" t="s">
        <v>919</v>
      </c>
      <c r="B1062" s="50"/>
      <c r="C1062" s="49" t="s">
        <v>932</v>
      </c>
      <c r="D1062" s="50"/>
      <c r="E1062" s="130">
        <v>12.731965092</v>
      </c>
      <c r="F1062" s="138">
        <f t="shared" si="45"/>
        <v>840.309696072</v>
      </c>
      <c r="G1062" s="55">
        <f t="shared" si="46"/>
        <v>1050.3871200899998</v>
      </c>
      <c r="I1062" s="128"/>
      <c r="J1062" s="77"/>
    </row>
    <row r="1063" spans="9:10" ht="15.75" thickBot="1">
      <c r="I1063" s="128"/>
      <c r="J1063" s="77"/>
    </row>
    <row r="1064" spans="1:10" ht="20.25">
      <c r="A1064" s="51" t="s">
        <v>933</v>
      </c>
      <c r="B1064" s="52"/>
      <c r="C1064" s="53"/>
      <c r="D1064" s="53"/>
      <c r="E1064" s="53"/>
      <c r="F1064" s="53"/>
      <c r="G1064" s="54"/>
      <c r="I1064" s="128"/>
      <c r="J1064" s="77"/>
    </row>
    <row r="1065" spans="1:10" ht="15">
      <c r="A1065" s="46" t="s">
        <v>908</v>
      </c>
      <c r="B1065" s="43"/>
      <c r="C1065" s="58"/>
      <c r="D1065" s="43"/>
      <c r="E1065" s="43"/>
      <c r="F1065" s="58"/>
      <c r="G1065" s="59"/>
      <c r="I1065" s="128"/>
      <c r="J1065" s="77"/>
    </row>
    <row r="1066" spans="1:10" ht="15">
      <c r="A1066" s="46" t="s">
        <v>909</v>
      </c>
      <c r="B1066" s="43"/>
      <c r="C1066" s="58"/>
      <c r="D1066" s="43"/>
      <c r="E1066" s="43"/>
      <c r="F1066" s="58"/>
      <c r="G1066" s="59"/>
      <c r="I1066" s="128"/>
      <c r="J1066" s="77"/>
    </row>
    <row r="1067" spans="1:10" ht="15">
      <c r="A1067" s="46" t="s">
        <v>910</v>
      </c>
      <c r="B1067" s="43"/>
      <c r="C1067" s="58"/>
      <c r="D1067" s="43"/>
      <c r="E1067" s="43"/>
      <c r="F1067" s="58"/>
      <c r="G1067" s="59"/>
      <c r="I1067" s="128"/>
      <c r="J1067" s="77"/>
    </row>
    <row r="1068" spans="1:10" ht="15.75" thickBot="1">
      <c r="A1068" s="46" t="s">
        <v>911</v>
      </c>
      <c r="B1068" s="43"/>
      <c r="C1068" s="58"/>
      <c r="D1068" s="43"/>
      <c r="E1068" s="43"/>
      <c r="F1068" s="58"/>
      <c r="G1068" s="59"/>
      <c r="I1068" s="128"/>
      <c r="J1068" s="77"/>
    </row>
    <row r="1069" spans="1:10" ht="15">
      <c r="A1069" s="107" t="s">
        <v>934</v>
      </c>
      <c r="B1069" s="109"/>
      <c r="C1069" s="111" t="s">
        <v>198</v>
      </c>
      <c r="D1069" s="113" t="s">
        <v>199</v>
      </c>
      <c r="E1069" s="126"/>
      <c r="F1069" s="38" t="s">
        <v>112</v>
      </c>
      <c r="G1069" s="39"/>
      <c r="I1069" s="128"/>
      <c r="J1069" s="77"/>
    </row>
    <row r="1070" spans="1:10" ht="26.25" thickBot="1">
      <c r="A1070" s="108"/>
      <c r="B1070" s="110"/>
      <c r="C1070" s="112"/>
      <c r="D1070" s="114"/>
      <c r="E1070" s="99"/>
      <c r="F1070" s="56" t="s">
        <v>200</v>
      </c>
      <c r="G1070" s="57" t="s">
        <v>201</v>
      </c>
      <c r="I1070" s="128"/>
      <c r="J1070" s="77"/>
    </row>
    <row r="1071" spans="1:10" ht="15">
      <c r="A1071" s="46" t="s">
        <v>202</v>
      </c>
      <c r="B1071" s="43"/>
      <c r="C1071" s="58"/>
      <c r="D1071" s="43"/>
      <c r="E1071" s="43"/>
      <c r="F1071" s="58"/>
      <c r="G1071" s="59"/>
      <c r="I1071" s="128"/>
      <c r="J1071" s="77"/>
    </row>
    <row r="1072" spans="1:10" ht="15">
      <c r="A1072" s="46" t="s">
        <v>913</v>
      </c>
      <c r="B1072" s="43"/>
      <c r="C1072" s="58"/>
      <c r="D1072" s="43"/>
      <c r="E1072" s="43"/>
      <c r="F1072" s="58"/>
      <c r="G1072" s="59"/>
      <c r="I1072" s="128"/>
      <c r="J1072" s="77"/>
    </row>
    <row r="1073" spans="1:10" ht="15">
      <c r="A1073" s="46" t="s">
        <v>935</v>
      </c>
      <c r="B1073" s="43"/>
      <c r="C1073" s="58"/>
      <c r="D1073" s="43"/>
      <c r="E1073" s="43"/>
      <c r="F1073" s="58"/>
      <c r="G1073" s="59"/>
      <c r="I1073" s="128"/>
      <c r="J1073" s="77"/>
    </row>
    <row r="1074" spans="1:10" ht="15">
      <c r="A1074" s="46" t="s">
        <v>936</v>
      </c>
      <c r="B1074" s="43"/>
      <c r="C1074" s="58"/>
      <c r="D1074" s="43"/>
      <c r="E1074" s="43"/>
      <c r="F1074" s="58"/>
      <c r="G1074" s="59"/>
      <c r="I1074" s="128"/>
      <c r="J1074" s="77"/>
    </row>
    <row r="1075" spans="1:10" ht="15">
      <c r="A1075" s="46" t="s">
        <v>249</v>
      </c>
      <c r="B1075" s="43"/>
      <c r="C1075" s="58"/>
      <c r="D1075" s="43"/>
      <c r="E1075" s="43"/>
      <c r="F1075" s="58"/>
      <c r="G1075" s="59"/>
      <c r="I1075" s="128"/>
      <c r="J1075" s="77"/>
    </row>
    <row r="1076" spans="1:10" ht="15">
      <c r="A1076" s="46" t="s">
        <v>213</v>
      </c>
      <c r="B1076" s="43"/>
      <c r="C1076" s="58"/>
      <c r="D1076" s="43"/>
      <c r="E1076" s="43"/>
      <c r="F1076" s="58"/>
      <c r="G1076" s="59"/>
      <c r="I1076" s="128"/>
      <c r="J1076" s="77"/>
    </row>
    <row r="1077" spans="1:10" ht="15">
      <c r="A1077" s="46" t="s">
        <v>915</v>
      </c>
      <c r="B1077" s="43"/>
      <c r="C1077" s="58"/>
      <c r="D1077" s="43"/>
      <c r="E1077" s="43"/>
      <c r="F1077" s="58"/>
      <c r="G1077" s="59"/>
      <c r="I1077" s="128"/>
      <c r="J1077" s="77"/>
    </row>
    <row r="1078" spans="1:10" ht="15">
      <c r="A1078" s="46" t="s">
        <v>916</v>
      </c>
      <c r="B1078" s="43"/>
      <c r="C1078" s="58"/>
      <c r="D1078" s="43"/>
      <c r="E1078" s="43"/>
      <c r="F1078" s="58"/>
      <c r="G1078" s="59"/>
      <c r="I1078" s="128"/>
      <c r="J1078" s="77"/>
    </row>
    <row r="1079" spans="1:10" ht="15">
      <c r="A1079" s="46" t="s">
        <v>917</v>
      </c>
      <c r="B1079" s="43"/>
      <c r="C1079" s="58"/>
      <c r="D1079" s="43"/>
      <c r="E1079" s="43"/>
      <c r="F1079" s="58"/>
      <c r="G1079" s="59"/>
      <c r="I1079" s="128"/>
      <c r="J1079" s="77"/>
    </row>
    <row r="1080" spans="1:10" ht="15">
      <c r="A1080" s="62" t="s">
        <v>937</v>
      </c>
      <c r="B1080" s="45"/>
      <c r="C1080" s="44" t="s">
        <v>938</v>
      </c>
      <c r="D1080" s="45"/>
      <c r="E1080" s="129">
        <v>8.707308923076923</v>
      </c>
      <c r="F1080" s="138">
        <f>E1080*$E$13*$G$13</f>
        <v>574.6823889230769</v>
      </c>
      <c r="G1080" s="55">
        <f>E1080*$E$13*$G$14</f>
        <v>718.3529861538461</v>
      </c>
      <c r="I1080" s="128"/>
      <c r="J1080" s="77"/>
    </row>
    <row r="1081" spans="1:10" ht="15.75" thickBot="1">
      <c r="A1081" s="63" t="s">
        <v>937</v>
      </c>
      <c r="B1081" s="50"/>
      <c r="C1081" s="49" t="s">
        <v>939</v>
      </c>
      <c r="D1081" s="50"/>
      <c r="E1081" s="130">
        <v>9.991993846153845</v>
      </c>
      <c r="F1081" s="138">
        <f>E1081*$E$13*$G$13</f>
        <v>659.4715938461537</v>
      </c>
      <c r="G1081" s="55">
        <f>E1081*$E$13*$G$14</f>
        <v>824.3394923076921</v>
      </c>
      <c r="I1081" s="128"/>
      <c r="J1081" s="77"/>
    </row>
    <row r="1082" spans="9:10" ht="15">
      <c r="I1082" s="128"/>
      <c r="J1082" s="77"/>
    </row>
    <row r="1083" spans="9:10" ht="15.75" thickBot="1">
      <c r="I1083" s="128"/>
      <c r="J1083" s="77"/>
    </row>
    <row r="1084" spans="1:10" ht="34.5" thickBot="1">
      <c r="A1084" s="30" t="s">
        <v>940</v>
      </c>
      <c r="B1084" s="30"/>
      <c r="C1084" s="30"/>
      <c r="D1084" s="30"/>
      <c r="E1084" s="30"/>
      <c r="F1084" s="30"/>
      <c r="G1084" s="30"/>
      <c r="I1084" s="128"/>
      <c r="J1084" s="77"/>
    </row>
    <row r="1085" spans="9:10" ht="15.75" thickBot="1">
      <c r="I1085" s="128"/>
      <c r="J1085" s="77"/>
    </row>
    <row r="1086" spans="1:10" ht="20.25">
      <c r="A1086" s="51" t="s">
        <v>941</v>
      </c>
      <c r="B1086" s="52"/>
      <c r="C1086" s="53"/>
      <c r="D1086" s="53"/>
      <c r="E1086" s="53"/>
      <c r="F1086" s="53"/>
      <c r="G1086" s="54"/>
      <c r="I1086" s="128"/>
      <c r="J1086" s="77"/>
    </row>
    <row r="1087" spans="1:10" ht="15">
      <c r="A1087" s="46" t="s">
        <v>942</v>
      </c>
      <c r="B1087" s="43"/>
      <c r="C1087" s="58"/>
      <c r="D1087" s="43"/>
      <c r="E1087" s="43"/>
      <c r="F1087" s="58"/>
      <c r="G1087" s="59"/>
      <c r="I1087" s="128"/>
      <c r="J1087" s="77"/>
    </row>
    <row r="1088" spans="1:10" ht="15.75" thickBot="1">
      <c r="A1088" s="46" t="s">
        <v>943</v>
      </c>
      <c r="B1088" s="43"/>
      <c r="C1088" s="58"/>
      <c r="D1088" s="43"/>
      <c r="E1088" s="43"/>
      <c r="F1088" s="58"/>
      <c r="G1088" s="59"/>
      <c r="I1088" s="128"/>
      <c r="J1088" s="77"/>
    </row>
    <row r="1089" spans="1:10" ht="15">
      <c r="A1089" s="107" t="s">
        <v>941</v>
      </c>
      <c r="B1089" s="109"/>
      <c r="C1089" s="111" t="s">
        <v>198</v>
      </c>
      <c r="D1089" s="113" t="s">
        <v>199</v>
      </c>
      <c r="E1089" s="126"/>
      <c r="F1089" s="38" t="s">
        <v>112</v>
      </c>
      <c r="G1089" s="39"/>
      <c r="I1089" s="128"/>
      <c r="J1089" s="77"/>
    </row>
    <row r="1090" spans="1:10" ht="26.25" thickBot="1">
      <c r="A1090" s="108"/>
      <c r="B1090" s="110"/>
      <c r="C1090" s="112"/>
      <c r="D1090" s="114"/>
      <c r="E1090" s="99"/>
      <c r="F1090" s="56" t="s">
        <v>200</v>
      </c>
      <c r="G1090" s="57" t="s">
        <v>201</v>
      </c>
      <c r="I1090" s="128"/>
      <c r="J1090" s="77"/>
    </row>
    <row r="1091" spans="1:10" ht="15">
      <c r="A1091" s="46" t="s">
        <v>202</v>
      </c>
      <c r="B1091" s="43"/>
      <c r="C1091" s="58"/>
      <c r="D1091" s="43"/>
      <c r="E1091" s="43"/>
      <c r="F1091" s="58"/>
      <c r="G1091" s="59"/>
      <c r="I1091" s="128"/>
      <c r="J1091" s="77"/>
    </row>
    <row r="1092" spans="1:10" ht="15">
      <c r="A1092" s="46" t="s">
        <v>944</v>
      </c>
      <c r="B1092" s="43"/>
      <c r="C1092" s="58"/>
      <c r="D1092" s="43"/>
      <c r="E1092" s="43"/>
      <c r="F1092" s="58"/>
      <c r="G1092" s="59"/>
      <c r="I1092" s="128"/>
      <c r="J1092" s="77"/>
    </row>
    <row r="1093" spans="1:10" ht="15">
      <c r="A1093" s="46" t="s">
        <v>945</v>
      </c>
      <c r="B1093" s="43"/>
      <c r="C1093" s="58"/>
      <c r="D1093" s="43"/>
      <c r="E1093" s="43"/>
      <c r="F1093" s="58"/>
      <c r="G1093" s="59"/>
      <c r="I1093" s="128"/>
      <c r="J1093" s="77"/>
    </row>
    <row r="1094" spans="1:10" ht="15">
      <c r="A1094" s="46" t="s">
        <v>946</v>
      </c>
      <c r="B1094" s="43"/>
      <c r="C1094" s="58"/>
      <c r="D1094" s="43"/>
      <c r="E1094" s="43"/>
      <c r="F1094" s="58"/>
      <c r="G1094" s="59"/>
      <c r="I1094" s="128"/>
      <c r="J1094" s="77"/>
    </row>
    <row r="1095" spans="1:10" ht="15">
      <c r="A1095" s="46" t="s">
        <v>249</v>
      </c>
      <c r="B1095" s="43"/>
      <c r="C1095" s="58"/>
      <c r="D1095" s="43"/>
      <c r="E1095" s="43"/>
      <c r="F1095" s="58"/>
      <c r="G1095" s="59"/>
      <c r="I1095" s="128"/>
      <c r="J1095" s="77"/>
    </row>
    <row r="1096" spans="1:10" ht="15">
      <c r="A1096" s="46" t="s">
        <v>213</v>
      </c>
      <c r="B1096" s="43"/>
      <c r="C1096" s="58"/>
      <c r="D1096" s="43"/>
      <c r="E1096" s="43"/>
      <c r="F1096" s="58"/>
      <c r="G1096" s="59"/>
      <c r="I1096" s="128"/>
      <c r="J1096" s="77"/>
    </row>
    <row r="1097" spans="1:10" ht="15">
      <c r="A1097" s="46" t="s">
        <v>947</v>
      </c>
      <c r="B1097" s="43"/>
      <c r="C1097" s="58"/>
      <c r="D1097" s="43"/>
      <c r="E1097" s="43"/>
      <c r="F1097" s="58"/>
      <c r="G1097" s="59"/>
      <c r="I1097" s="128"/>
      <c r="J1097" s="77"/>
    </row>
    <row r="1098" spans="1:10" ht="15">
      <c r="A1098" s="46" t="s">
        <v>948</v>
      </c>
      <c r="B1098" s="43"/>
      <c r="C1098" s="58"/>
      <c r="D1098" s="43"/>
      <c r="E1098" s="43"/>
      <c r="F1098" s="58"/>
      <c r="G1098" s="59"/>
      <c r="I1098" s="128"/>
      <c r="J1098" s="77"/>
    </row>
    <row r="1099" spans="1:10" ht="15">
      <c r="A1099" s="46" t="s">
        <v>949</v>
      </c>
      <c r="B1099" s="43"/>
      <c r="C1099" s="58"/>
      <c r="D1099" s="43"/>
      <c r="E1099" s="43"/>
      <c r="F1099" s="58"/>
      <c r="G1099" s="59"/>
      <c r="I1099" s="128"/>
      <c r="J1099" s="77"/>
    </row>
    <row r="1100" spans="1:10" ht="15">
      <c r="A1100" s="46" t="s">
        <v>950</v>
      </c>
      <c r="B1100" s="43"/>
      <c r="C1100" s="58"/>
      <c r="D1100" s="43"/>
      <c r="E1100" s="43"/>
      <c r="F1100" s="58"/>
      <c r="G1100" s="59"/>
      <c r="I1100" s="128"/>
      <c r="J1100" s="77"/>
    </row>
    <row r="1101" spans="1:10" ht="15">
      <c r="A1101" s="46" t="s">
        <v>951</v>
      </c>
      <c r="B1101" s="43"/>
      <c r="C1101" s="58"/>
      <c r="D1101" s="43"/>
      <c r="E1101" s="43"/>
      <c r="F1101" s="58"/>
      <c r="G1101" s="59"/>
      <c r="I1101" s="128"/>
      <c r="J1101" s="77"/>
    </row>
    <row r="1102" spans="1:10" ht="15">
      <c r="A1102" s="62" t="s">
        <v>952</v>
      </c>
      <c r="B1102" s="45"/>
      <c r="C1102" s="44" t="s">
        <v>953</v>
      </c>
      <c r="D1102" s="45"/>
      <c r="E1102" s="129">
        <v>29.97598153846153</v>
      </c>
      <c r="F1102" s="138">
        <f aca="true" t="shared" si="47" ref="F1102:F1109">E1102*$E$13*$G$13</f>
        <v>1978.4147815384608</v>
      </c>
      <c r="G1102" s="55">
        <f>E1102*$E$13*$G$14</f>
        <v>2473.018476923076</v>
      </c>
      <c r="I1102" s="128"/>
      <c r="J1102" s="77"/>
    </row>
    <row r="1103" spans="1:10" ht="15">
      <c r="A1103" s="62" t="s">
        <v>952</v>
      </c>
      <c r="B1103" s="45"/>
      <c r="C1103" s="44" t="s">
        <v>954</v>
      </c>
      <c r="D1103" s="45"/>
      <c r="E1103" s="129">
        <v>38.54054769230768</v>
      </c>
      <c r="F1103" s="138">
        <f t="shared" si="47"/>
        <v>2543.676147692307</v>
      </c>
      <c r="G1103" s="55">
        <f aca="true" t="shared" si="48" ref="G1103:G1109">E1103*$E$13*$G$14</f>
        <v>3179.595184615384</v>
      </c>
      <c r="I1103" s="128"/>
      <c r="J1103" s="77"/>
    </row>
    <row r="1104" spans="1:10" ht="15">
      <c r="A1104" s="62" t="s">
        <v>952</v>
      </c>
      <c r="B1104" s="45"/>
      <c r="C1104" s="44" t="s">
        <v>955</v>
      </c>
      <c r="D1104" s="45"/>
      <c r="E1104" s="129">
        <v>42.584926153846155</v>
      </c>
      <c r="F1104" s="138">
        <f t="shared" si="47"/>
        <v>2810.6051261538464</v>
      </c>
      <c r="G1104" s="55">
        <f t="shared" si="48"/>
        <v>3513.256407692308</v>
      </c>
      <c r="I1104" s="128"/>
      <c r="J1104" s="77"/>
    </row>
    <row r="1105" spans="1:10" ht="15">
      <c r="A1105" s="62" t="s">
        <v>952</v>
      </c>
      <c r="B1105" s="45"/>
      <c r="C1105" s="44" t="s">
        <v>956</v>
      </c>
      <c r="D1105" s="45"/>
      <c r="E1105" s="129">
        <v>46.62930461538462</v>
      </c>
      <c r="F1105" s="138">
        <f t="shared" si="47"/>
        <v>3077.534104615385</v>
      </c>
      <c r="G1105" s="55">
        <f t="shared" si="48"/>
        <v>3846.917630769231</v>
      </c>
      <c r="I1105" s="128"/>
      <c r="J1105" s="77"/>
    </row>
    <row r="1106" spans="1:10" ht="15">
      <c r="A1106" s="62" t="s">
        <v>952</v>
      </c>
      <c r="B1106" s="45"/>
      <c r="C1106" s="44" t="s">
        <v>957</v>
      </c>
      <c r="D1106" s="45"/>
      <c r="E1106" s="129">
        <v>133.3455369230769</v>
      </c>
      <c r="F1106" s="138">
        <f t="shared" si="47"/>
        <v>8800.805436923076</v>
      </c>
      <c r="G1106" s="55">
        <f t="shared" si="48"/>
        <v>11001.006796153844</v>
      </c>
      <c r="I1106" s="128"/>
      <c r="J1106" s="77"/>
    </row>
    <row r="1107" spans="1:10" ht="15">
      <c r="A1107" s="62" t="s">
        <v>952</v>
      </c>
      <c r="B1107" s="45"/>
      <c r="C1107" s="44" t="s">
        <v>958</v>
      </c>
      <c r="D1107" s="45"/>
      <c r="E1107" s="129">
        <v>145.02665353846155</v>
      </c>
      <c r="F1107" s="138">
        <f t="shared" si="47"/>
        <v>9571.759133538462</v>
      </c>
      <c r="G1107" s="55">
        <f t="shared" si="48"/>
        <v>11964.698916923078</v>
      </c>
      <c r="I1107" s="128"/>
      <c r="J1107" s="77"/>
    </row>
    <row r="1108" spans="1:10" ht="15">
      <c r="A1108" s="62" t="s">
        <v>952</v>
      </c>
      <c r="B1108" s="45"/>
      <c r="C1108" s="44" t="s">
        <v>959</v>
      </c>
      <c r="D1108" s="45"/>
      <c r="E1108" s="129">
        <v>183.18655384615386</v>
      </c>
      <c r="F1108" s="138">
        <f t="shared" si="47"/>
        <v>12090.312553846154</v>
      </c>
      <c r="G1108" s="55">
        <f t="shared" si="48"/>
        <v>15112.890692307692</v>
      </c>
      <c r="I1108" s="128"/>
      <c r="J1108" s="77"/>
    </row>
    <row r="1109" spans="1:10" ht="15.75" thickBot="1">
      <c r="A1109" s="63" t="s">
        <v>952</v>
      </c>
      <c r="B1109" s="50"/>
      <c r="C1109" s="49" t="s">
        <v>960</v>
      </c>
      <c r="D1109" s="50"/>
      <c r="E1109" s="130">
        <v>216.49319999999997</v>
      </c>
      <c r="F1109" s="138">
        <f t="shared" si="47"/>
        <v>14288.551199999998</v>
      </c>
      <c r="G1109" s="55">
        <f t="shared" si="48"/>
        <v>17860.689</v>
      </c>
      <c r="I1109" s="128"/>
      <c r="J1109" s="77"/>
    </row>
    <row r="1110" spans="9:10" ht="15.75" thickBot="1">
      <c r="I1110" s="128"/>
      <c r="J1110" s="77"/>
    </row>
    <row r="1111" spans="1:10" ht="20.25">
      <c r="A1111" s="51" t="s">
        <v>961</v>
      </c>
      <c r="B1111" s="52"/>
      <c r="C1111" s="53"/>
      <c r="D1111" s="53"/>
      <c r="E1111" s="53"/>
      <c r="F1111" s="53"/>
      <c r="G1111" s="54"/>
      <c r="I1111" s="128"/>
      <c r="J1111" s="77"/>
    </row>
    <row r="1112" spans="1:10" ht="15">
      <c r="A1112" s="43" t="s">
        <v>962</v>
      </c>
      <c r="B1112" s="43"/>
      <c r="C1112" s="58"/>
      <c r="D1112" s="43"/>
      <c r="E1112" s="43"/>
      <c r="F1112" s="58"/>
      <c r="G1112" s="59"/>
      <c r="I1112" s="128"/>
      <c r="J1112" s="77"/>
    </row>
    <row r="1113" spans="1:10" ht="15.75" thickBot="1">
      <c r="A1113" t="s">
        <v>943</v>
      </c>
      <c r="B1113" s="43"/>
      <c r="C1113" s="58"/>
      <c r="D1113" s="43"/>
      <c r="E1113" s="43"/>
      <c r="F1113" s="58"/>
      <c r="G1113" s="59"/>
      <c r="I1113" s="128"/>
      <c r="J1113" s="77"/>
    </row>
    <row r="1114" spans="1:10" ht="15">
      <c r="A1114" s="107" t="s">
        <v>961</v>
      </c>
      <c r="B1114" s="109"/>
      <c r="C1114" s="111" t="s">
        <v>198</v>
      </c>
      <c r="D1114" s="113" t="s">
        <v>199</v>
      </c>
      <c r="E1114" s="126"/>
      <c r="F1114" s="38" t="s">
        <v>112</v>
      </c>
      <c r="G1114" s="39"/>
      <c r="I1114" s="128"/>
      <c r="J1114" s="77"/>
    </row>
    <row r="1115" spans="1:10" ht="26.25" thickBot="1">
      <c r="A1115" s="108"/>
      <c r="B1115" s="110"/>
      <c r="C1115" s="112"/>
      <c r="D1115" s="114"/>
      <c r="E1115" s="99"/>
      <c r="F1115" s="56" t="s">
        <v>200</v>
      </c>
      <c r="G1115" s="57" t="s">
        <v>201</v>
      </c>
      <c r="I1115" s="128"/>
      <c r="J1115" s="77"/>
    </row>
    <row r="1116" spans="1:10" ht="15">
      <c r="A1116" s="46" t="s">
        <v>202</v>
      </c>
      <c r="B1116" s="43"/>
      <c r="C1116" s="58"/>
      <c r="D1116" s="43"/>
      <c r="E1116" s="43"/>
      <c r="F1116" s="58"/>
      <c r="G1116" s="59"/>
      <c r="I1116" s="128"/>
      <c r="J1116" s="77"/>
    </row>
    <row r="1117" spans="1:10" ht="15">
      <c r="A1117" s="46" t="s">
        <v>944</v>
      </c>
      <c r="B1117" s="43"/>
      <c r="C1117" s="58"/>
      <c r="D1117" s="43"/>
      <c r="E1117" s="43"/>
      <c r="F1117" s="58"/>
      <c r="G1117" s="59"/>
      <c r="I1117" s="128"/>
      <c r="J1117" s="77"/>
    </row>
    <row r="1118" spans="1:10" ht="15">
      <c r="A1118" s="46" t="s">
        <v>945</v>
      </c>
      <c r="B1118" s="43"/>
      <c r="C1118" s="58"/>
      <c r="D1118" s="43"/>
      <c r="E1118" s="43"/>
      <c r="F1118" s="58"/>
      <c r="G1118" s="59"/>
      <c r="I1118" s="128"/>
      <c r="J1118" s="77"/>
    </row>
    <row r="1119" spans="1:10" ht="15">
      <c r="A1119" s="46" t="s">
        <v>946</v>
      </c>
      <c r="B1119" s="43"/>
      <c r="C1119" s="58"/>
      <c r="D1119" s="43"/>
      <c r="E1119" s="43"/>
      <c r="F1119" s="58"/>
      <c r="G1119" s="59"/>
      <c r="I1119" s="128"/>
      <c r="J1119" s="77"/>
    </row>
    <row r="1120" spans="1:10" ht="15">
      <c r="A1120" s="46" t="s">
        <v>249</v>
      </c>
      <c r="B1120" s="43"/>
      <c r="C1120" s="58"/>
      <c r="D1120" s="43"/>
      <c r="E1120" s="43"/>
      <c r="F1120" s="58"/>
      <c r="G1120" s="59"/>
      <c r="I1120" s="128"/>
      <c r="J1120" s="77"/>
    </row>
    <row r="1121" spans="1:10" ht="15">
      <c r="A1121" s="46" t="s">
        <v>213</v>
      </c>
      <c r="B1121" s="43"/>
      <c r="C1121" s="58"/>
      <c r="D1121" s="43"/>
      <c r="E1121" s="43"/>
      <c r="F1121" s="58"/>
      <c r="G1121" s="59"/>
      <c r="I1121" s="128"/>
      <c r="J1121" s="77"/>
    </row>
    <row r="1122" spans="1:10" ht="15">
      <c r="A1122" s="46" t="s">
        <v>947</v>
      </c>
      <c r="B1122" s="43"/>
      <c r="C1122" s="58"/>
      <c r="D1122" s="43"/>
      <c r="E1122" s="43"/>
      <c r="F1122" s="58"/>
      <c r="G1122" s="59"/>
      <c r="I1122" s="128"/>
      <c r="J1122" s="77"/>
    </row>
    <row r="1123" spans="1:10" ht="15">
      <c r="A1123" s="46" t="s">
        <v>948</v>
      </c>
      <c r="B1123" s="43"/>
      <c r="C1123" s="58"/>
      <c r="D1123" s="43"/>
      <c r="E1123" s="43"/>
      <c r="F1123" s="58"/>
      <c r="G1123" s="59"/>
      <c r="I1123" s="128"/>
      <c r="J1123" s="77"/>
    </row>
    <row r="1124" spans="1:10" ht="15">
      <c r="A1124" s="46" t="s">
        <v>949</v>
      </c>
      <c r="B1124" s="43"/>
      <c r="C1124" s="58"/>
      <c r="D1124" s="43"/>
      <c r="E1124" s="43"/>
      <c r="F1124" s="58"/>
      <c r="G1124" s="59"/>
      <c r="I1124" s="128"/>
      <c r="J1124" s="77"/>
    </row>
    <row r="1125" spans="1:10" ht="15">
      <c r="A1125" s="46" t="s">
        <v>950</v>
      </c>
      <c r="B1125" s="43"/>
      <c r="C1125" s="58"/>
      <c r="D1125" s="43"/>
      <c r="E1125" s="43"/>
      <c r="F1125" s="58"/>
      <c r="G1125" s="59"/>
      <c r="I1125" s="128"/>
      <c r="J1125" s="77"/>
    </row>
    <row r="1126" spans="1:10" ht="15">
      <c r="A1126" s="46" t="s">
        <v>951</v>
      </c>
      <c r="B1126" s="43"/>
      <c r="C1126" s="58"/>
      <c r="D1126" s="43"/>
      <c r="E1126" s="43"/>
      <c r="F1126" s="58"/>
      <c r="G1126" s="59"/>
      <c r="I1126" s="128"/>
      <c r="J1126" s="77"/>
    </row>
    <row r="1127" spans="1:10" ht="15">
      <c r="A1127" s="62" t="s">
        <v>952</v>
      </c>
      <c r="B1127" s="45"/>
      <c r="C1127" s="44" t="s">
        <v>953</v>
      </c>
      <c r="D1127" s="45"/>
      <c r="E1127" s="129">
        <v>24.979984615384616</v>
      </c>
      <c r="F1127" s="138">
        <f>E1127*$E$13*$G$13</f>
        <v>1648.6789846153847</v>
      </c>
      <c r="G1127" s="55">
        <f>E1127*$E$13*$G$14</f>
        <v>2060.8487307692308</v>
      </c>
      <c r="I1127" s="128"/>
      <c r="J1127" s="77"/>
    </row>
    <row r="1128" spans="1:10" ht="15">
      <c r="A1128" s="62" t="s">
        <v>952</v>
      </c>
      <c r="B1128" s="45"/>
      <c r="C1128" s="44" t="s">
        <v>956</v>
      </c>
      <c r="D1128" s="45"/>
      <c r="E1128" s="129">
        <v>38.84982369230768</v>
      </c>
      <c r="F1128" s="138">
        <f>E1128*$E$13*$G$13</f>
        <v>2564.0883636923068</v>
      </c>
      <c r="G1128" s="55">
        <f>E1128*$E$13*$G$14</f>
        <v>3205.1104546153833</v>
      </c>
      <c r="I1128" s="128"/>
      <c r="J1128" s="77"/>
    </row>
    <row r="1129" spans="1:10" ht="15">
      <c r="A1129" s="62" t="s">
        <v>952</v>
      </c>
      <c r="B1129" s="45"/>
      <c r="C1129" s="44" t="s">
        <v>957</v>
      </c>
      <c r="D1129" s="45"/>
      <c r="E1129" s="129">
        <v>104.91593538461537</v>
      </c>
      <c r="F1129" s="138">
        <f>E1129*$E$13*$G$13</f>
        <v>6924.451735384614</v>
      </c>
      <c r="G1129" s="55">
        <f>E1129*$E$13*$G$14</f>
        <v>8655.564669230767</v>
      </c>
      <c r="I1129" s="128"/>
      <c r="J1129" s="77"/>
    </row>
    <row r="1130" spans="1:10" ht="15.75" thickBot="1">
      <c r="A1130" s="63" t="s">
        <v>952</v>
      </c>
      <c r="B1130" s="50"/>
      <c r="C1130" s="49" t="s">
        <v>958</v>
      </c>
      <c r="D1130" s="50"/>
      <c r="E1130" s="130">
        <v>129.89592</v>
      </c>
      <c r="F1130" s="138">
        <f>E1130*$E$13*$G$13</f>
        <v>8573.13072</v>
      </c>
      <c r="G1130" s="55">
        <f>E1130*$E$13*$G$14</f>
        <v>10716.4134</v>
      </c>
      <c r="I1130" s="128"/>
      <c r="J1130" s="77"/>
    </row>
    <row r="1131" spans="9:10" ht="15.75" thickBot="1">
      <c r="I1131" s="128"/>
      <c r="J1131" s="77"/>
    </row>
    <row r="1132" spans="1:10" ht="20.25">
      <c r="A1132" s="51" t="s">
        <v>963</v>
      </c>
      <c r="B1132" s="52"/>
      <c r="C1132" s="53"/>
      <c r="D1132" s="53"/>
      <c r="E1132" s="53"/>
      <c r="F1132" s="53"/>
      <c r="G1132" s="54"/>
      <c r="I1132" s="128"/>
      <c r="J1132" s="77"/>
    </row>
    <row r="1133" spans="1:10" ht="15">
      <c r="A1133" s="46" t="s">
        <v>964</v>
      </c>
      <c r="B1133" s="43"/>
      <c r="C1133" s="58"/>
      <c r="D1133" s="43"/>
      <c r="E1133" s="43"/>
      <c r="F1133" s="58"/>
      <c r="G1133" s="59"/>
      <c r="I1133" s="128"/>
      <c r="J1133" s="77"/>
    </row>
    <row r="1134" spans="1:10" ht="15.75" thickBot="1">
      <c r="A1134" s="46" t="s">
        <v>943</v>
      </c>
      <c r="B1134" s="43"/>
      <c r="C1134" s="58"/>
      <c r="D1134" s="43"/>
      <c r="E1134" s="43"/>
      <c r="F1134" s="58"/>
      <c r="G1134" s="59"/>
      <c r="I1134" s="128"/>
      <c r="J1134" s="77"/>
    </row>
    <row r="1135" spans="1:10" ht="15">
      <c r="A1135" s="107" t="s">
        <v>963</v>
      </c>
      <c r="B1135" s="109"/>
      <c r="C1135" s="111" t="s">
        <v>198</v>
      </c>
      <c r="D1135" s="113" t="s">
        <v>199</v>
      </c>
      <c r="E1135" s="126"/>
      <c r="F1135" s="38" t="s">
        <v>112</v>
      </c>
      <c r="G1135" s="39"/>
      <c r="I1135" s="128"/>
      <c r="J1135" s="77"/>
    </row>
    <row r="1136" spans="1:10" ht="26.25" thickBot="1">
      <c r="A1136" s="108"/>
      <c r="B1136" s="110"/>
      <c r="C1136" s="112"/>
      <c r="D1136" s="114"/>
      <c r="E1136" s="99"/>
      <c r="F1136" s="56" t="s">
        <v>200</v>
      </c>
      <c r="G1136" s="57" t="s">
        <v>201</v>
      </c>
      <c r="I1136" s="128"/>
      <c r="J1136" s="77"/>
    </row>
    <row r="1137" spans="1:10" ht="15">
      <c r="A1137" s="46" t="s">
        <v>202</v>
      </c>
      <c r="B1137" s="43"/>
      <c r="C1137" s="58"/>
      <c r="D1137" s="43"/>
      <c r="E1137" s="43"/>
      <c r="F1137" s="58"/>
      <c r="G1137" s="59"/>
      <c r="I1137" s="128"/>
      <c r="J1137" s="77"/>
    </row>
    <row r="1138" spans="1:10" ht="15">
      <c r="A1138" s="46" t="s">
        <v>944</v>
      </c>
      <c r="B1138" s="43"/>
      <c r="C1138" s="58"/>
      <c r="D1138" s="43"/>
      <c r="E1138" s="43"/>
      <c r="F1138" s="58"/>
      <c r="G1138" s="59"/>
      <c r="I1138" s="128"/>
      <c r="J1138" s="77"/>
    </row>
    <row r="1139" spans="1:10" ht="15">
      <c r="A1139" s="46" t="s">
        <v>945</v>
      </c>
      <c r="B1139" s="43"/>
      <c r="C1139" s="58"/>
      <c r="D1139" s="43"/>
      <c r="E1139" s="43"/>
      <c r="F1139" s="58"/>
      <c r="G1139" s="59"/>
      <c r="I1139" s="128"/>
      <c r="J1139" s="77"/>
    </row>
    <row r="1140" spans="1:10" ht="15">
      <c r="A1140" s="46" t="s">
        <v>946</v>
      </c>
      <c r="B1140" s="43"/>
      <c r="C1140" s="58"/>
      <c r="D1140" s="43"/>
      <c r="E1140" s="43"/>
      <c r="F1140" s="58"/>
      <c r="G1140" s="59"/>
      <c r="I1140" s="128"/>
      <c r="J1140" s="77"/>
    </row>
    <row r="1141" spans="1:10" ht="15">
      <c r="A1141" s="46" t="s">
        <v>249</v>
      </c>
      <c r="B1141" s="43"/>
      <c r="C1141" s="58"/>
      <c r="D1141" s="43"/>
      <c r="E1141" s="43"/>
      <c r="F1141" s="58"/>
      <c r="G1141" s="59"/>
      <c r="I1141" s="128"/>
      <c r="J1141" s="77"/>
    </row>
    <row r="1142" spans="1:10" ht="15">
      <c r="A1142" s="46" t="s">
        <v>213</v>
      </c>
      <c r="B1142" s="43"/>
      <c r="C1142" s="58"/>
      <c r="D1142" s="43"/>
      <c r="E1142" s="43"/>
      <c r="F1142" s="58"/>
      <c r="G1142" s="59"/>
      <c r="I1142" s="128"/>
      <c r="J1142" s="77"/>
    </row>
    <row r="1143" spans="1:10" ht="15">
      <c r="A1143" s="46" t="s">
        <v>947</v>
      </c>
      <c r="B1143" s="43"/>
      <c r="C1143" s="58"/>
      <c r="D1143" s="43"/>
      <c r="E1143" s="43"/>
      <c r="F1143" s="58"/>
      <c r="G1143" s="59"/>
      <c r="I1143" s="128"/>
      <c r="J1143" s="77"/>
    </row>
    <row r="1144" spans="1:10" ht="15">
      <c r="A1144" s="46" t="s">
        <v>948</v>
      </c>
      <c r="B1144" s="43"/>
      <c r="C1144" s="58"/>
      <c r="D1144" s="43"/>
      <c r="E1144" s="43"/>
      <c r="F1144" s="58"/>
      <c r="G1144" s="59"/>
      <c r="I1144" s="128"/>
      <c r="J1144" s="77"/>
    </row>
    <row r="1145" spans="1:10" ht="15">
      <c r="A1145" s="46" t="s">
        <v>949</v>
      </c>
      <c r="B1145" s="43"/>
      <c r="C1145" s="58"/>
      <c r="D1145" s="43"/>
      <c r="E1145" s="43"/>
      <c r="F1145" s="58"/>
      <c r="G1145" s="59"/>
      <c r="I1145" s="128"/>
      <c r="J1145" s="77"/>
    </row>
    <row r="1146" spans="1:10" ht="15">
      <c r="A1146" s="46" t="s">
        <v>950</v>
      </c>
      <c r="B1146" s="43"/>
      <c r="C1146" s="58"/>
      <c r="D1146" s="43"/>
      <c r="E1146" s="43"/>
      <c r="F1146" s="58"/>
      <c r="G1146" s="59"/>
      <c r="I1146" s="128"/>
      <c r="J1146" s="77"/>
    </row>
    <row r="1147" spans="1:10" ht="15">
      <c r="A1147" s="46" t="s">
        <v>951</v>
      </c>
      <c r="B1147" s="43"/>
      <c r="C1147" s="58"/>
      <c r="D1147" s="43"/>
      <c r="E1147" s="43"/>
      <c r="F1147" s="58"/>
      <c r="G1147" s="59"/>
      <c r="I1147" s="128"/>
      <c r="J1147" s="77"/>
    </row>
    <row r="1148" spans="1:10" ht="15">
      <c r="A1148" s="46"/>
      <c r="B1148" s="43"/>
      <c r="C1148" s="58"/>
      <c r="D1148" s="43"/>
      <c r="E1148" s="43"/>
      <c r="F1148" s="58"/>
      <c r="G1148" s="59"/>
      <c r="I1148" s="128"/>
      <c r="J1148" s="77"/>
    </row>
    <row r="1149" spans="1:10" ht="15">
      <c r="A1149" s="62" t="s">
        <v>952</v>
      </c>
      <c r="B1149" s="45"/>
      <c r="C1149" s="44" t="s">
        <v>958</v>
      </c>
      <c r="D1149" s="45"/>
      <c r="E1149" s="129">
        <v>169.74494307692305</v>
      </c>
      <c r="F1149" s="138">
        <f>E1149*$E$13*$G$13</f>
        <v>11203.166243076921</v>
      </c>
      <c r="G1149" s="55">
        <f>E1149*$E$13*$G$14</f>
        <v>14003.957803846151</v>
      </c>
      <c r="I1149" s="128"/>
      <c r="J1149" s="77"/>
    </row>
    <row r="1150" spans="1:10" ht="15">
      <c r="A1150" s="62" t="s">
        <v>952</v>
      </c>
      <c r="B1150" s="45"/>
      <c r="C1150" s="44" t="s">
        <v>959</v>
      </c>
      <c r="D1150" s="45"/>
      <c r="E1150" s="129">
        <v>181.0454123076923</v>
      </c>
      <c r="F1150" s="138">
        <f>E1150*$E$13*$G$13</f>
        <v>11948.997212307691</v>
      </c>
      <c r="G1150" s="55">
        <f>E1150*$E$13*$G$14</f>
        <v>14936.246515384613</v>
      </c>
      <c r="I1150" s="128"/>
      <c r="J1150" s="77"/>
    </row>
    <row r="1151" spans="1:10" ht="15.75" thickBot="1">
      <c r="A1151" s="63" t="s">
        <v>952</v>
      </c>
      <c r="B1151" s="50"/>
      <c r="C1151" s="49" t="s">
        <v>960</v>
      </c>
      <c r="D1151" s="50"/>
      <c r="E1151" s="130">
        <v>206.38225384615384</v>
      </c>
      <c r="F1151" s="138">
        <f>E1151*$E$13*$G$13</f>
        <v>13621.228753846153</v>
      </c>
      <c r="G1151" s="55">
        <f>E1151*$E$13*$G$14</f>
        <v>17026.53594230769</v>
      </c>
      <c r="I1151" s="128"/>
      <c r="J1151" s="77"/>
    </row>
    <row r="1152" spans="9:10" ht="15.75" thickBot="1">
      <c r="I1152" s="128"/>
      <c r="J1152" s="77"/>
    </row>
    <row r="1153" spans="1:10" ht="20.25">
      <c r="A1153" s="51" t="s">
        <v>965</v>
      </c>
      <c r="B1153" s="52"/>
      <c r="C1153" s="53"/>
      <c r="D1153" s="53"/>
      <c r="E1153" s="53"/>
      <c r="F1153" s="53"/>
      <c r="G1153" s="54"/>
      <c r="I1153" s="128"/>
      <c r="J1153" s="77"/>
    </row>
    <row r="1154" spans="1:10" ht="15">
      <c r="A1154" s="46" t="s">
        <v>966</v>
      </c>
      <c r="B1154" s="43"/>
      <c r="C1154" s="58"/>
      <c r="D1154" s="43"/>
      <c r="E1154" s="43"/>
      <c r="F1154" s="58"/>
      <c r="G1154" s="59"/>
      <c r="I1154" s="128"/>
      <c r="J1154" s="77"/>
    </row>
    <row r="1155" spans="1:10" ht="15.75" thickBot="1">
      <c r="A1155" s="46" t="s">
        <v>943</v>
      </c>
      <c r="B1155" s="43"/>
      <c r="C1155" s="58"/>
      <c r="D1155" s="43"/>
      <c r="E1155" s="43"/>
      <c r="F1155" s="58"/>
      <c r="G1155" s="59"/>
      <c r="I1155" s="128"/>
      <c r="J1155" s="77"/>
    </row>
    <row r="1156" spans="1:10" ht="15">
      <c r="A1156" s="107" t="s">
        <v>967</v>
      </c>
      <c r="B1156" s="109"/>
      <c r="C1156" s="111" t="s">
        <v>198</v>
      </c>
      <c r="D1156" s="113" t="s">
        <v>199</v>
      </c>
      <c r="E1156" s="126"/>
      <c r="F1156" s="38" t="s">
        <v>112</v>
      </c>
      <c r="G1156" s="39"/>
      <c r="I1156" s="128"/>
      <c r="J1156" s="77"/>
    </row>
    <row r="1157" spans="1:10" ht="26.25" thickBot="1">
      <c r="A1157" s="108"/>
      <c r="B1157" s="110"/>
      <c r="C1157" s="112"/>
      <c r="D1157" s="114"/>
      <c r="E1157" s="99"/>
      <c r="F1157" s="56" t="s">
        <v>200</v>
      </c>
      <c r="G1157" s="57" t="s">
        <v>201</v>
      </c>
      <c r="I1157" s="128"/>
      <c r="J1157" s="77"/>
    </row>
    <row r="1158" spans="1:10" ht="15">
      <c r="A1158" s="46"/>
      <c r="B1158" s="43"/>
      <c r="C1158" s="58"/>
      <c r="D1158" s="43"/>
      <c r="E1158" s="43"/>
      <c r="F1158" s="58"/>
      <c r="G1158" s="59"/>
      <c r="I1158" s="128"/>
      <c r="J1158" s="77"/>
    </row>
    <row r="1159" spans="1:10" ht="15">
      <c r="A1159" s="46" t="s">
        <v>202</v>
      </c>
      <c r="B1159" s="43"/>
      <c r="C1159" s="58"/>
      <c r="D1159" s="43"/>
      <c r="E1159" s="43"/>
      <c r="F1159" s="58"/>
      <c r="G1159" s="59"/>
      <c r="I1159" s="128"/>
      <c r="J1159" s="77"/>
    </row>
    <row r="1160" spans="1:10" ht="15">
      <c r="A1160" s="46" t="s">
        <v>944</v>
      </c>
      <c r="B1160" s="43"/>
      <c r="C1160" s="58"/>
      <c r="D1160" s="43"/>
      <c r="E1160" s="43"/>
      <c r="F1160" s="58"/>
      <c r="G1160" s="59"/>
      <c r="I1160" s="128"/>
      <c r="J1160" s="77"/>
    </row>
    <row r="1161" spans="1:10" ht="15">
      <c r="A1161" s="46" t="s">
        <v>968</v>
      </c>
      <c r="B1161" s="43"/>
      <c r="C1161" s="58"/>
      <c r="D1161" s="43"/>
      <c r="E1161" s="43"/>
      <c r="F1161" s="58"/>
      <c r="G1161" s="59"/>
      <c r="I1161" s="128"/>
      <c r="J1161" s="77"/>
    </row>
    <row r="1162" spans="1:10" ht="15">
      <c r="A1162" s="46" t="s">
        <v>969</v>
      </c>
      <c r="B1162" s="43"/>
      <c r="C1162" s="58"/>
      <c r="D1162" s="43"/>
      <c r="E1162" s="43"/>
      <c r="F1162" s="58"/>
      <c r="G1162" s="59"/>
      <c r="I1162" s="128"/>
      <c r="J1162" s="77"/>
    </row>
    <row r="1163" spans="1:10" ht="15">
      <c r="A1163" s="46" t="s">
        <v>249</v>
      </c>
      <c r="B1163" s="43"/>
      <c r="C1163" s="58"/>
      <c r="D1163" s="43"/>
      <c r="E1163" s="43"/>
      <c r="F1163" s="58"/>
      <c r="G1163" s="59"/>
      <c r="I1163" s="128"/>
      <c r="J1163" s="77"/>
    </row>
    <row r="1164" spans="1:10" ht="15">
      <c r="A1164" s="46" t="s">
        <v>213</v>
      </c>
      <c r="B1164" s="43"/>
      <c r="C1164" s="58"/>
      <c r="D1164" s="43"/>
      <c r="E1164" s="43"/>
      <c r="F1164" s="58"/>
      <c r="G1164" s="59"/>
      <c r="I1164" s="128"/>
      <c r="J1164" s="77"/>
    </row>
    <row r="1165" spans="1:10" ht="15">
      <c r="A1165" s="46" t="s">
        <v>970</v>
      </c>
      <c r="B1165" s="43"/>
      <c r="C1165" s="58"/>
      <c r="D1165" s="43"/>
      <c r="E1165" s="43"/>
      <c r="F1165" s="58"/>
      <c r="G1165" s="59"/>
      <c r="I1165" s="128"/>
      <c r="J1165" s="77"/>
    </row>
    <row r="1166" spans="1:10" ht="15">
      <c r="A1166" s="46" t="s">
        <v>971</v>
      </c>
      <c r="B1166" s="43"/>
      <c r="C1166" s="58"/>
      <c r="D1166" s="43"/>
      <c r="E1166" s="43"/>
      <c r="F1166" s="58"/>
      <c r="G1166" s="59"/>
      <c r="I1166" s="128"/>
      <c r="J1166" s="77"/>
    </row>
    <row r="1167" spans="1:10" ht="15">
      <c r="A1167" s="46" t="s">
        <v>949</v>
      </c>
      <c r="B1167" s="43"/>
      <c r="C1167" s="58"/>
      <c r="D1167" s="43"/>
      <c r="E1167" s="43"/>
      <c r="F1167" s="58"/>
      <c r="G1167" s="59"/>
      <c r="I1167" s="128"/>
      <c r="J1167" s="77"/>
    </row>
    <row r="1168" spans="1:10" ht="15">
      <c r="A1168" s="46" t="s">
        <v>950</v>
      </c>
      <c r="B1168" s="43"/>
      <c r="C1168" s="58"/>
      <c r="D1168" s="43"/>
      <c r="E1168" s="43"/>
      <c r="F1168" s="58"/>
      <c r="G1168" s="59"/>
      <c r="I1168" s="128"/>
      <c r="J1168" s="77"/>
    </row>
    <row r="1169" spans="1:10" ht="15">
      <c r="A1169" s="46" t="s">
        <v>972</v>
      </c>
      <c r="B1169" s="43"/>
      <c r="C1169" s="58"/>
      <c r="D1169" s="43"/>
      <c r="E1169" s="43"/>
      <c r="F1169" s="58"/>
      <c r="G1169" s="59"/>
      <c r="I1169" s="128"/>
      <c r="J1169" s="77"/>
    </row>
    <row r="1170" spans="1:10" ht="15">
      <c r="A1170" s="46" t="s">
        <v>951</v>
      </c>
      <c r="B1170" s="43"/>
      <c r="C1170" s="58"/>
      <c r="D1170" s="43"/>
      <c r="E1170" s="43"/>
      <c r="F1170" s="58"/>
      <c r="G1170" s="59"/>
      <c r="I1170" s="128"/>
      <c r="J1170" s="77"/>
    </row>
    <row r="1171" spans="1:10" ht="15">
      <c r="A1171" s="46" t="s">
        <v>249</v>
      </c>
      <c r="B1171" s="43"/>
      <c r="C1171" s="58"/>
      <c r="D1171" s="43"/>
      <c r="E1171" s="43"/>
      <c r="F1171" s="58"/>
      <c r="G1171" s="59"/>
      <c r="I1171" s="128"/>
      <c r="J1171" s="77"/>
    </row>
    <row r="1172" spans="1:10" ht="15">
      <c r="A1172" s="62" t="s">
        <v>952</v>
      </c>
      <c r="B1172" s="45"/>
      <c r="C1172" s="44" t="s">
        <v>973</v>
      </c>
      <c r="D1172" s="45"/>
      <c r="E1172" s="129">
        <v>8.565170431569232</v>
      </c>
      <c r="F1172" s="138">
        <f>E1172*$E$13*$G$13</f>
        <v>565.3012484835693</v>
      </c>
      <c r="G1172" s="55">
        <f>E1172*$E$13*$G$14</f>
        <v>706.6265606044617</v>
      </c>
      <c r="I1172" s="128"/>
      <c r="J1172" s="77"/>
    </row>
    <row r="1173" spans="1:10" ht="15">
      <c r="A1173" s="62" t="s">
        <v>952</v>
      </c>
      <c r="B1173" s="45"/>
      <c r="C1173" s="44" t="s">
        <v>974</v>
      </c>
      <c r="D1173" s="45"/>
      <c r="E1173" s="129">
        <v>11.97677019710769</v>
      </c>
      <c r="F1173" s="138">
        <f>E1173*$E$13*$G$13</f>
        <v>790.4668330091075</v>
      </c>
      <c r="G1173" s="55">
        <f>E1173*$E$13*$G$14</f>
        <v>988.0835412613844</v>
      </c>
      <c r="I1173" s="128"/>
      <c r="J1173" s="77"/>
    </row>
    <row r="1174" spans="1:10" ht="15.75" thickBot="1">
      <c r="A1174" s="63" t="s">
        <v>952</v>
      </c>
      <c r="B1174" s="50"/>
      <c r="C1174" s="49" t="s">
        <v>975</v>
      </c>
      <c r="D1174" s="50"/>
      <c r="E1174" s="130">
        <v>25.94997407132307</v>
      </c>
      <c r="F1174" s="138">
        <f>E1174*$E$13*$G$13</f>
        <v>1712.6982887073225</v>
      </c>
      <c r="G1174" s="55">
        <f>E1174*$E$13*$G$14</f>
        <v>2140.872860884153</v>
      </c>
      <c r="I1174" s="128"/>
      <c r="J1174" s="77"/>
    </row>
    <row r="1175" spans="9:10" ht="15.75" thickBot="1">
      <c r="I1175" s="128"/>
      <c r="J1175" s="77"/>
    </row>
    <row r="1176" spans="1:10" ht="20.25">
      <c r="A1176" s="51" t="s">
        <v>976</v>
      </c>
      <c r="B1176" s="52"/>
      <c r="C1176" s="53"/>
      <c r="D1176" s="53"/>
      <c r="E1176" s="53"/>
      <c r="F1176" s="53"/>
      <c r="G1176" s="54"/>
      <c r="I1176" s="128"/>
      <c r="J1176" s="77"/>
    </row>
    <row r="1177" spans="1:10" ht="15">
      <c r="A1177" s="46" t="s">
        <v>977</v>
      </c>
      <c r="B1177" s="43"/>
      <c r="C1177" s="58"/>
      <c r="D1177" s="43"/>
      <c r="E1177" s="43"/>
      <c r="F1177" s="58"/>
      <c r="G1177" s="59"/>
      <c r="I1177" s="128"/>
      <c r="J1177" s="77"/>
    </row>
    <row r="1178" spans="1:10" ht="15.75" thickBot="1">
      <c r="A1178" s="46" t="s">
        <v>943</v>
      </c>
      <c r="B1178" s="43"/>
      <c r="C1178" s="58"/>
      <c r="D1178" s="43"/>
      <c r="E1178" s="43"/>
      <c r="F1178" s="58"/>
      <c r="G1178" s="59"/>
      <c r="I1178" s="128"/>
      <c r="J1178" s="77"/>
    </row>
    <row r="1179" spans="1:10" ht="15">
      <c r="A1179" s="107" t="s">
        <v>978</v>
      </c>
      <c r="B1179" s="109"/>
      <c r="C1179" s="111" t="s">
        <v>198</v>
      </c>
      <c r="D1179" s="113" t="s">
        <v>199</v>
      </c>
      <c r="E1179" s="126"/>
      <c r="F1179" s="38" t="s">
        <v>112</v>
      </c>
      <c r="G1179" s="39"/>
      <c r="I1179" s="128"/>
      <c r="J1179" s="77"/>
    </row>
    <row r="1180" spans="1:10" ht="26.25" thickBot="1">
      <c r="A1180" s="108"/>
      <c r="B1180" s="110"/>
      <c r="C1180" s="112"/>
      <c r="D1180" s="114"/>
      <c r="E1180" s="99"/>
      <c r="F1180" s="56" t="s">
        <v>200</v>
      </c>
      <c r="G1180" s="57" t="s">
        <v>201</v>
      </c>
      <c r="I1180" s="128"/>
      <c r="J1180" s="77"/>
    </row>
    <row r="1181" spans="1:10" ht="15">
      <c r="A1181" s="46" t="s">
        <v>202</v>
      </c>
      <c r="B1181" s="43"/>
      <c r="C1181" s="58"/>
      <c r="D1181" s="43"/>
      <c r="E1181" s="43"/>
      <c r="F1181" s="58"/>
      <c r="G1181" s="59"/>
      <c r="I1181" s="128"/>
      <c r="J1181" s="77"/>
    </row>
    <row r="1182" spans="1:10" ht="15">
      <c r="A1182" s="46" t="s">
        <v>979</v>
      </c>
      <c r="B1182" s="43"/>
      <c r="C1182" s="58"/>
      <c r="D1182" s="43"/>
      <c r="E1182" s="43"/>
      <c r="F1182" s="58"/>
      <c r="G1182" s="59"/>
      <c r="I1182" s="128"/>
      <c r="J1182" s="77"/>
    </row>
    <row r="1183" spans="1:10" ht="15">
      <c r="A1183" s="46" t="s">
        <v>969</v>
      </c>
      <c r="B1183" s="43"/>
      <c r="C1183" s="58"/>
      <c r="D1183" s="43"/>
      <c r="E1183" s="43"/>
      <c r="F1183" s="58"/>
      <c r="G1183" s="59"/>
      <c r="I1183" s="128"/>
      <c r="J1183" s="77"/>
    </row>
    <row r="1184" spans="1:10" ht="15">
      <c r="A1184" s="46" t="s">
        <v>249</v>
      </c>
      <c r="B1184" s="43"/>
      <c r="C1184" s="58"/>
      <c r="D1184" s="43"/>
      <c r="E1184" s="43"/>
      <c r="F1184" s="58"/>
      <c r="G1184" s="59"/>
      <c r="I1184" s="128"/>
      <c r="J1184" s="77"/>
    </row>
    <row r="1185" spans="1:10" ht="15">
      <c r="A1185" s="46" t="s">
        <v>213</v>
      </c>
      <c r="B1185" s="43"/>
      <c r="C1185" s="58"/>
      <c r="D1185" s="43"/>
      <c r="E1185" s="43"/>
      <c r="F1185" s="58"/>
      <c r="G1185" s="59"/>
      <c r="I1185" s="128"/>
      <c r="J1185" s="77"/>
    </row>
    <row r="1186" spans="1:10" ht="15">
      <c r="A1186" s="46" t="s">
        <v>980</v>
      </c>
      <c r="B1186" s="43"/>
      <c r="C1186" s="58"/>
      <c r="D1186" s="43"/>
      <c r="E1186" s="43"/>
      <c r="F1186" s="58"/>
      <c r="G1186" s="59"/>
      <c r="I1186" s="128"/>
      <c r="J1186" s="77"/>
    </row>
    <row r="1187" spans="1:10" ht="15">
      <c r="A1187" s="46" t="s">
        <v>981</v>
      </c>
      <c r="B1187" s="43"/>
      <c r="C1187" s="58"/>
      <c r="D1187" s="43"/>
      <c r="E1187" s="43"/>
      <c r="F1187" s="58"/>
      <c r="G1187" s="59"/>
      <c r="I1187" s="128"/>
      <c r="J1187" s="77"/>
    </row>
    <row r="1188" spans="1:10" ht="15">
      <c r="A1188" s="46" t="s">
        <v>950</v>
      </c>
      <c r="B1188" s="43"/>
      <c r="C1188" s="58"/>
      <c r="D1188" s="43"/>
      <c r="E1188" s="43"/>
      <c r="F1188" s="58"/>
      <c r="G1188" s="59"/>
      <c r="I1188" s="128"/>
      <c r="J1188" s="77"/>
    </row>
    <row r="1189" spans="1:10" ht="15">
      <c r="A1189" s="46" t="s">
        <v>972</v>
      </c>
      <c r="B1189" s="43"/>
      <c r="C1189" s="58"/>
      <c r="D1189" s="43"/>
      <c r="E1189" s="43"/>
      <c r="F1189" s="58"/>
      <c r="G1189" s="59"/>
      <c r="I1189" s="128"/>
      <c r="J1189" s="77"/>
    </row>
    <row r="1190" spans="1:10" ht="15">
      <c r="A1190" s="46" t="s">
        <v>982</v>
      </c>
      <c r="B1190" s="43"/>
      <c r="C1190" s="58"/>
      <c r="D1190" s="43"/>
      <c r="E1190" s="43"/>
      <c r="F1190" s="58"/>
      <c r="G1190" s="59"/>
      <c r="I1190" s="128"/>
      <c r="J1190" s="77"/>
    </row>
    <row r="1191" spans="1:10" ht="15">
      <c r="A1191" s="46" t="s">
        <v>983</v>
      </c>
      <c r="B1191" s="43"/>
      <c r="C1191" s="58"/>
      <c r="D1191" s="43"/>
      <c r="E1191" s="43"/>
      <c r="F1191" s="58"/>
      <c r="G1191" s="59"/>
      <c r="I1191" s="128"/>
      <c r="J1191" s="77"/>
    </row>
    <row r="1192" spans="1:10" ht="15">
      <c r="A1192" s="62" t="s">
        <v>952</v>
      </c>
      <c r="B1192" s="45"/>
      <c r="C1192" s="44" t="s">
        <v>984</v>
      </c>
      <c r="D1192" s="45"/>
      <c r="E1192" s="129">
        <v>5.6288231999999985</v>
      </c>
      <c r="F1192" s="138">
        <f aca="true" t="shared" si="49" ref="F1192:F1198">E1192*$E$13*$G$13</f>
        <v>371.5023311999999</v>
      </c>
      <c r="G1192" s="55">
        <f>E1192*$E$13*$G$14</f>
        <v>464.37791399999986</v>
      </c>
      <c r="I1192" s="128"/>
      <c r="J1192" s="77"/>
    </row>
    <row r="1193" spans="1:10" ht="15">
      <c r="A1193" s="62" t="s">
        <v>952</v>
      </c>
      <c r="B1193" s="45"/>
      <c r="C1193" s="44" t="s">
        <v>985</v>
      </c>
      <c r="D1193" s="45"/>
      <c r="E1193" s="129">
        <v>6.727942523076922</v>
      </c>
      <c r="F1193" s="138">
        <f t="shared" si="49"/>
        <v>444.04420652307687</v>
      </c>
      <c r="G1193" s="55">
        <f aca="true" t="shared" si="50" ref="G1193:G1198">E1193*$E$13*$G$14</f>
        <v>555.0552581538461</v>
      </c>
      <c r="I1193" s="128"/>
      <c r="J1193" s="77"/>
    </row>
    <row r="1194" spans="1:10" ht="15">
      <c r="A1194" s="62" t="s">
        <v>952</v>
      </c>
      <c r="B1194" s="45"/>
      <c r="C1194" s="44" t="s">
        <v>986</v>
      </c>
      <c r="D1194" s="45"/>
      <c r="E1194" s="129">
        <v>10.089349172861539</v>
      </c>
      <c r="F1194" s="138">
        <f t="shared" si="49"/>
        <v>665.8970454088616</v>
      </c>
      <c r="G1194" s="55">
        <f t="shared" si="50"/>
        <v>832.371306761077</v>
      </c>
      <c r="I1194" s="128"/>
      <c r="J1194" s="77"/>
    </row>
    <row r="1195" spans="1:10" ht="15">
      <c r="A1195" s="62" t="s">
        <v>952</v>
      </c>
      <c r="B1195" s="45"/>
      <c r="C1195" s="44" t="s">
        <v>987</v>
      </c>
      <c r="D1195" s="45"/>
      <c r="E1195" s="129">
        <v>12.340012480061539</v>
      </c>
      <c r="F1195" s="138">
        <f t="shared" si="49"/>
        <v>814.4408236840616</v>
      </c>
      <c r="G1195" s="55">
        <f t="shared" si="50"/>
        <v>1018.051029605077</v>
      </c>
      <c r="I1195" s="128"/>
      <c r="J1195" s="77"/>
    </row>
    <row r="1196" spans="1:10" ht="15">
      <c r="A1196" s="62" t="s">
        <v>952</v>
      </c>
      <c r="B1196" s="45"/>
      <c r="C1196" s="44" t="s">
        <v>988</v>
      </c>
      <c r="D1196" s="45"/>
      <c r="E1196" s="129">
        <v>14.621617661538458</v>
      </c>
      <c r="F1196" s="138">
        <f t="shared" si="49"/>
        <v>965.0267656615382</v>
      </c>
      <c r="G1196" s="55">
        <f t="shared" si="50"/>
        <v>1206.2834570769228</v>
      </c>
      <c r="I1196" s="128"/>
      <c r="J1196" s="77"/>
    </row>
    <row r="1197" spans="1:10" ht="15.75" thickBot="1">
      <c r="A1197" s="63" t="s">
        <v>952</v>
      </c>
      <c r="B1197" s="50"/>
      <c r="C1197" s="49" t="s">
        <v>989</v>
      </c>
      <c r="D1197" s="50"/>
      <c r="E1197" s="130">
        <v>36.803844</v>
      </c>
      <c r="F1197" s="138">
        <f t="shared" si="49"/>
        <v>2429.053704</v>
      </c>
      <c r="G1197" s="55">
        <f t="shared" si="50"/>
        <v>3036.31713</v>
      </c>
      <c r="I1197" s="128"/>
      <c r="J1197" s="77"/>
    </row>
    <row r="1198" spans="1:10" ht="15.75" thickBot="1">
      <c r="A1198" s="78" t="s">
        <v>952</v>
      </c>
      <c r="B1198" s="79"/>
      <c r="C1198" s="80" t="s">
        <v>990</v>
      </c>
      <c r="D1198" s="79"/>
      <c r="E1198" s="136">
        <v>47.162210953846156</v>
      </c>
      <c r="F1198" s="138">
        <f t="shared" si="49"/>
        <v>3112.7059229538463</v>
      </c>
      <c r="G1198" s="55">
        <f t="shared" si="50"/>
        <v>3890.882403692308</v>
      </c>
      <c r="I1198" s="128"/>
      <c r="J1198" s="77"/>
    </row>
    <row r="1199" spans="9:10" ht="15.75" thickBot="1">
      <c r="I1199" s="128"/>
      <c r="J1199" s="77"/>
    </row>
    <row r="1200" spans="1:10" ht="20.25">
      <c r="A1200" s="51" t="s">
        <v>991</v>
      </c>
      <c r="B1200" s="52"/>
      <c r="C1200" s="53"/>
      <c r="D1200" s="53"/>
      <c r="E1200" s="53"/>
      <c r="F1200" s="53"/>
      <c r="G1200" s="54"/>
      <c r="I1200" s="128"/>
      <c r="J1200" s="77"/>
    </row>
    <row r="1201" spans="1:10" ht="15">
      <c r="A1201" s="46" t="s">
        <v>992</v>
      </c>
      <c r="B1201" s="43"/>
      <c r="C1201" s="58"/>
      <c r="D1201" s="43"/>
      <c r="E1201" s="43"/>
      <c r="F1201" s="58"/>
      <c r="G1201" s="59"/>
      <c r="I1201" s="128"/>
      <c r="J1201" s="77"/>
    </row>
    <row r="1202" spans="1:10" ht="15.75" thickBot="1">
      <c r="A1202" s="46" t="s">
        <v>993</v>
      </c>
      <c r="B1202" s="43"/>
      <c r="C1202" s="58"/>
      <c r="D1202" s="43"/>
      <c r="E1202" s="43"/>
      <c r="F1202" s="58"/>
      <c r="G1202" s="59"/>
      <c r="I1202" s="128"/>
      <c r="J1202" s="77"/>
    </row>
    <row r="1203" spans="1:10" ht="15">
      <c r="A1203" s="107" t="s">
        <v>978</v>
      </c>
      <c r="B1203" s="109"/>
      <c r="C1203" s="111" t="s">
        <v>198</v>
      </c>
      <c r="D1203" s="113" t="s">
        <v>199</v>
      </c>
      <c r="E1203" s="126"/>
      <c r="F1203" s="38" t="s">
        <v>112</v>
      </c>
      <c r="G1203" s="39"/>
      <c r="I1203" s="128"/>
      <c r="J1203" s="77"/>
    </row>
    <row r="1204" spans="1:10" ht="26.25" thickBot="1">
      <c r="A1204" s="108"/>
      <c r="B1204" s="110"/>
      <c r="C1204" s="112"/>
      <c r="D1204" s="114"/>
      <c r="E1204" s="99"/>
      <c r="F1204" s="56" t="s">
        <v>200</v>
      </c>
      <c r="G1204" s="57" t="s">
        <v>201</v>
      </c>
      <c r="I1204" s="128"/>
      <c r="J1204" s="77"/>
    </row>
    <row r="1205" spans="1:10" ht="15">
      <c r="A1205" s="46" t="s">
        <v>202</v>
      </c>
      <c r="B1205" s="43"/>
      <c r="C1205" s="58"/>
      <c r="D1205" s="43"/>
      <c r="E1205" s="43"/>
      <c r="F1205" s="58"/>
      <c r="G1205" s="59"/>
      <c r="I1205" s="128"/>
      <c r="J1205" s="77"/>
    </row>
    <row r="1206" spans="1:10" ht="15">
      <c r="A1206" s="46" t="s">
        <v>994</v>
      </c>
      <c r="B1206" s="43"/>
      <c r="C1206" s="58"/>
      <c r="D1206" s="43"/>
      <c r="E1206" s="43"/>
      <c r="F1206" s="58"/>
      <c r="G1206" s="59"/>
      <c r="I1206" s="128"/>
      <c r="J1206" s="77"/>
    </row>
    <row r="1207" spans="1:10" ht="15">
      <c r="A1207" s="46" t="s">
        <v>969</v>
      </c>
      <c r="B1207" s="43"/>
      <c r="C1207" s="58"/>
      <c r="D1207" s="43"/>
      <c r="E1207" s="43"/>
      <c r="F1207" s="58"/>
      <c r="G1207" s="59"/>
      <c r="I1207" s="128"/>
      <c r="J1207" s="77"/>
    </row>
    <row r="1208" spans="1:10" ht="15">
      <c r="A1208" s="46" t="s">
        <v>249</v>
      </c>
      <c r="B1208" s="43"/>
      <c r="C1208" s="58"/>
      <c r="D1208" s="43"/>
      <c r="E1208" s="43"/>
      <c r="F1208" s="58"/>
      <c r="G1208" s="59"/>
      <c r="I1208" s="128"/>
      <c r="J1208" s="77"/>
    </row>
    <row r="1209" spans="1:10" ht="15">
      <c r="A1209" s="46" t="s">
        <v>213</v>
      </c>
      <c r="B1209" s="43"/>
      <c r="C1209" s="58"/>
      <c r="D1209" s="43"/>
      <c r="E1209" s="43"/>
      <c r="F1209" s="58"/>
      <c r="G1209" s="59"/>
      <c r="I1209" s="128"/>
      <c r="J1209" s="77"/>
    </row>
    <row r="1210" spans="1:10" ht="15">
      <c r="A1210" s="46" t="s">
        <v>995</v>
      </c>
      <c r="B1210" s="43"/>
      <c r="C1210" s="58"/>
      <c r="D1210" s="43"/>
      <c r="E1210" s="43"/>
      <c r="F1210" s="58"/>
      <c r="G1210" s="59"/>
      <c r="I1210" s="128"/>
      <c r="J1210" s="77"/>
    </row>
    <row r="1211" spans="1:10" ht="15">
      <c r="A1211" s="46" t="s">
        <v>981</v>
      </c>
      <c r="B1211" s="43"/>
      <c r="C1211" s="58"/>
      <c r="D1211" s="43"/>
      <c r="E1211" s="43"/>
      <c r="F1211" s="58"/>
      <c r="G1211" s="59"/>
      <c r="I1211" s="128"/>
      <c r="J1211" s="77"/>
    </row>
    <row r="1212" spans="1:10" ht="15">
      <c r="A1212" s="46" t="s">
        <v>950</v>
      </c>
      <c r="B1212" s="43"/>
      <c r="C1212" s="58"/>
      <c r="D1212" s="43"/>
      <c r="E1212" s="43"/>
      <c r="F1212" s="58"/>
      <c r="G1212" s="59"/>
      <c r="I1212" s="128"/>
      <c r="J1212" s="77"/>
    </row>
    <row r="1213" spans="1:10" ht="15">
      <c r="A1213" s="46" t="s">
        <v>972</v>
      </c>
      <c r="B1213" s="43"/>
      <c r="C1213" s="58"/>
      <c r="D1213" s="43"/>
      <c r="E1213" s="43"/>
      <c r="F1213" s="58"/>
      <c r="G1213" s="59"/>
      <c r="I1213" s="128"/>
      <c r="J1213" s="77"/>
    </row>
    <row r="1214" spans="1:10" ht="15">
      <c r="A1214" s="46" t="s">
        <v>982</v>
      </c>
      <c r="B1214" s="43"/>
      <c r="C1214" s="58"/>
      <c r="D1214" s="43"/>
      <c r="E1214" s="43"/>
      <c r="F1214" s="58"/>
      <c r="G1214" s="59"/>
      <c r="I1214" s="128"/>
      <c r="J1214" s="77"/>
    </row>
    <row r="1215" spans="1:10" ht="15">
      <c r="A1215" s="46" t="s">
        <v>983</v>
      </c>
      <c r="B1215" s="43"/>
      <c r="C1215" s="58"/>
      <c r="D1215" s="43"/>
      <c r="E1215" s="43"/>
      <c r="F1215" s="58"/>
      <c r="G1215" s="59"/>
      <c r="I1215" s="128"/>
      <c r="J1215" s="77"/>
    </row>
    <row r="1216" spans="1:10" ht="15">
      <c r="A1216" s="46"/>
      <c r="B1216" s="43"/>
      <c r="C1216" s="58"/>
      <c r="D1216" s="43"/>
      <c r="E1216" s="43"/>
      <c r="F1216" s="58"/>
      <c r="G1216" s="59"/>
      <c r="I1216" s="128"/>
      <c r="J1216" s="77"/>
    </row>
    <row r="1217" spans="1:10" ht="15">
      <c r="A1217" s="62" t="s">
        <v>952</v>
      </c>
      <c r="B1217" s="45"/>
      <c r="C1217" s="44" t="s">
        <v>985</v>
      </c>
      <c r="D1217" s="45"/>
      <c r="E1217" s="129">
        <v>5.1958368</v>
      </c>
      <c r="F1217" s="138">
        <f>E1217*$E$13*$G$13</f>
        <v>342.9252288</v>
      </c>
      <c r="G1217" s="55">
        <f>E1217*$E$13*$G$14</f>
        <v>428.656536</v>
      </c>
      <c r="I1217" s="128"/>
      <c r="J1217" s="77"/>
    </row>
    <row r="1218" spans="1:10" ht="15">
      <c r="A1218" s="62" t="s">
        <v>952</v>
      </c>
      <c r="B1218" s="45"/>
      <c r="C1218" s="44" t="s">
        <v>996</v>
      </c>
      <c r="D1218" s="45"/>
      <c r="E1218" s="129">
        <v>5.728743138461538</v>
      </c>
      <c r="F1218" s="138">
        <f>E1218*$E$13*$G$13</f>
        <v>378.0970471384615</v>
      </c>
      <c r="G1218" s="55">
        <f>E1218*$E$13*$G$14</f>
        <v>472.62130892307687</v>
      </c>
      <c r="I1218" s="128"/>
      <c r="J1218" s="77"/>
    </row>
    <row r="1219" spans="1:10" ht="15">
      <c r="A1219" s="62" t="s">
        <v>952</v>
      </c>
      <c r="B1219" s="45"/>
      <c r="C1219" s="44" t="s">
        <v>997</v>
      </c>
      <c r="D1219" s="45"/>
      <c r="E1219" s="129">
        <v>8.959487815384614</v>
      </c>
      <c r="F1219" s="138">
        <f>E1219*$E$13*$G$13</f>
        <v>591.3261958153845</v>
      </c>
      <c r="G1219" s="55">
        <f>E1219*$E$13*$G$14</f>
        <v>739.1577447692306</v>
      </c>
      <c r="I1219" s="128"/>
      <c r="J1219" s="77"/>
    </row>
    <row r="1220" spans="1:10" ht="15.75" thickBot="1">
      <c r="A1220" s="63" t="s">
        <v>952</v>
      </c>
      <c r="B1220" s="50"/>
      <c r="C1220" s="49" t="s">
        <v>998</v>
      </c>
      <c r="D1220" s="50"/>
      <c r="E1220" s="130">
        <v>13.089511938461538</v>
      </c>
      <c r="F1220" s="138">
        <f>E1220*$E$13*$G$13</f>
        <v>863.9077879384615</v>
      </c>
      <c r="G1220" s="55">
        <f>E1220*$E$13*$G$14</f>
        <v>1079.8847349230768</v>
      </c>
      <c r="I1220" s="128"/>
      <c r="J1220" s="77"/>
    </row>
    <row r="1221" spans="9:10" ht="15.75" thickBot="1">
      <c r="I1221" s="128"/>
      <c r="J1221" s="77"/>
    </row>
    <row r="1222" spans="1:10" ht="20.25">
      <c r="A1222" s="51" t="s">
        <v>999</v>
      </c>
      <c r="B1222" s="52"/>
      <c r="C1222" s="53"/>
      <c r="D1222" s="53"/>
      <c r="E1222" s="53"/>
      <c r="F1222" s="53"/>
      <c r="G1222" s="54"/>
      <c r="I1222" s="128"/>
      <c r="J1222" s="77"/>
    </row>
    <row r="1223" spans="1:10" ht="15">
      <c r="A1223" s="46" t="s">
        <v>1000</v>
      </c>
      <c r="B1223" s="43"/>
      <c r="C1223" s="58"/>
      <c r="D1223" s="43"/>
      <c r="E1223" s="43"/>
      <c r="F1223" s="58"/>
      <c r="G1223" s="59"/>
      <c r="I1223" s="128"/>
      <c r="J1223" s="77"/>
    </row>
    <row r="1224" spans="1:10" ht="15.75" thickBot="1">
      <c r="A1224" s="46" t="s">
        <v>1001</v>
      </c>
      <c r="B1224" s="43"/>
      <c r="C1224" s="58"/>
      <c r="D1224" s="43"/>
      <c r="E1224" s="43"/>
      <c r="F1224" s="58"/>
      <c r="G1224" s="59"/>
      <c r="I1224" s="128"/>
      <c r="J1224" s="77"/>
    </row>
    <row r="1225" spans="1:10" ht="15">
      <c r="A1225" s="107" t="s">
        <v>978</v>
      </c>
      <c r="B1225" s="109"/>
      <c r="C1225" s="111" t="s">
        <v>198</v>
      </c>
      <c r="D1225" s="113" t="s">
        <v>199</v>
      </c>
      <c r="E1225" s="126"/>
      <c r="F1225" s="38" t="s">
        <v>112</v>
      </c>
      <c r="G1225" s="39"/>
      <c r="I1225" s="128"/>
      <c r="J1225" s="77"/>
    </row>
    <row r="1226" spans="1:10" ht="26.25" thickBot="1">
      <c r="A1226" s="108"/>
      <c r="B1226" s="110"/>
      <c r="C1226" s="112"/>
      <c r="D1226" s="114"/>
      <c r="E1226" s="99"/>
      <c r="F1226" s="56" t="s">
        <v>200</v>
      </c>
      <c r="G1226" s="57" t="s">
        <v>201</v>
      </c>
      <c r="I1226" s="128"/>
      <c r="J1226" s="77"/>
    </row>
    <row r="1227" spans="1:10" ht="15">
      <c r="A1227" s="46"/>
      <c r="B1227" s="43"/>
      <c r="C1227" s="58"/>
      <c r="D1227" s="43"/>
      <c r="E1227" s="43"/>
      <c r="F1227" s="58"/>
      <c r="G1227" s="59"/>
      <c r="I1227" s="128"/>
      <c r="J1227" s="77"/>
    </row>
    <row r="1228" spans="1:10" ht="15">
      <c r="A1228" s="46" t="s">
        <v>202</v>
      </c>
      <c r="B1228" s="43"/>
      <c r="C1228" s="58"/>
      <c r="D1228" s="43"/>
      <c r="E1228" s="43"/>
      <c r="F1228" s="58"/>
      <c r="G1228" s="59"/>
      <c r="I1228" s="128"/>
      <c r="J1228" s="77"/>
    </row>
    <row r="1229" spans="1:10" ht="15">
      <c r="A1229" s="46" t="s">
        <v>944</v>
      </c>
      <c r="B1229" s="43"/>
      <c r="C1229" s="58"/>
      <c r="D1229" s="43"/>
      <c r="E1229" s="43"/>
      <c r="F1229" s="58"/>
      <c r="G1229" s="59"/>
      <c r="I1229" s="128"/>
      <c r="J1229" s="77"/>
    </row>
    <row r="1230" spans="1:10" ht="15">
      <c r="A1230" s="46" t="s">
        <v>969</v>
      </c>
      <c r="B1230" s="43"/>
      <c r="C1230" s="58"/>
      <c r="D1230" s="43"/>
      <c r="E1230" s="43"/>
      <c r="F1230" s="58"/>
      <c r="G1230" s="59"/>
      <c r="I1230" s="128"/>
      <c r="J1230" s="77"/>
    </row>
    <row r="1231" spans="1:10" ht="15">
      <c r="A1231" s="46" t="s">
        <v>1002</v>
      </c>
      <c r="B1231" s="43"/>
      <c r="C1231" s="58"/>
      <c r="D1231" s="43"/>
      <c r="E1231" s="43"/>
      <c r="F1231" s="58"/>
      <c r="G1231" s="59"/>
      <c r="I1231" s="128"/>
      <c r="J1231" s="77"/>
    </row>
    <row r="1232" spans="1:10" ht="15">
      <c r="A1232" s="46" t="s">
        <v>249</v>
      </c>
      <c r="B1232" s="43"/>
      <c r="C1232" s="58"/>
      <c r="D1232" s="43"/>
      <c r="E1232" s="43"/>
      <c r="F1232" s="58"/>
      <c r="G1232" s="59"/>
      <c r="I1232" s="128"/>
      <c r="J1232" s="77"/>
    </row>
    <row r="1233" spans="1:10" ht="15">
      <c r="A1233" s="46" t="s">
        <v>213</v>
      </c>
      <c r="B1233" s="43"/>
      <c r="C1233" s="58"/>
      <c r="D1233" s="43"/>
      <c r="E1233" s="43"/>
      <c r="F1233" s="58"/>
      <c r="G1233" s="59"/>
      <c r="I1233" s="128"/>
      <c r="J1233" s="77"/>
    </row>
    <row r="1234" spans="1:10" ht="15">
      <c r="A1234" s="46" t="s">
        <v>1003</v>
      </c>
      <c r="B1234" s="43"/>
      <c r="C1234" s="58"/>
      <c r="D1234" s="43"/>
      <c r="E1234" s="43"/>
      <c r="F1234" s="58"/>
      <c r="G1234" s="59"/>
      <c r="I1234" s="128"/>
      <c r="J1234" s="77"/>
    </row>
    <row r="1235" spans="1:10" ht="15">
      <c r="A1235" s="46" t="s">
        <v>1004</v>
      </c>
      <c r="B1235" s="43"/>
      <c r="C1235" s="58"/>
      <c r="D1235" s="43"/>
      <c r="E1235" s="43"/>
      <c r="F1235" s="58"/>
      <c r="G1235" s="59"/>
      <c r="I1235" s="128"/>
      <c r="J1235" s="77"/>
    </row>
    <row r="1236" spans="1:10" ht="15">
      <c r="A1236" s="46" t="s">
        <v>981</v>
      </c>
      <c r="B1236" s="43"/>
      <c r="C1236" s="58"/>
      <c r="D1236" s="43"/>
      <c r="E1236" s="43"/>
      <c r="F1236" s="58"/>
      <c r="G1236" s="59"/>
      <c r="I1236" s="128"/>
      <c r="J1236" s="77"/>
    </row>
    <row r="1237" spans="1:10" ht="15">
      <c r="A1237" s="46" t="s">
        <v>950</v>
      </c>
      <c r="B1237" s="43"/>
      <c r="C1237" s="58"/>
      <c r="D1237" s="43"/>
      <c r="E1237" s="43"/>
      <c r="F1237" s="58"/>
      <c r="G1237" s="59"/>
      <c r="I1237" s="128"/>
      <c r="J1237" s="77"/>
    </row>
    <row r="1238" spans="1:10" ht="15">
      <c r="A1238" s="46" t="s">
        <v>972</v>
      </c>
      <c r="B1238" s="43"/>
      <c r="C1238" s="58"/>
      <c r="D1238" s="43"/>
      <c r="E1238" s="43"/>
      <c r="F1238" s="58"/>
      <c r="G1238" s="59"/>
      <c r="I1238" s="128"/>
      <c r="J1238" s="77"/>
    </row>
    <row r="1239" spans="1:10" ht="15">
      <c r="A1239" s="46" t="s">
        <v>1005</v>
      </c>
      <c r="B1239" s="43"/>
      <c r="C1239" s="58"/>
      <c r="D1239" s="43"/>
      <c r="E1239" s="43"/>
      <c r="F1239" s="58"/>
      <c r="G1239" s="59"/>
      <c r="I1239" s="128"/>
      <c r="J1239" s="77"/>
    </row>
    <row r="1240" spans="1:10" ht="15">
      <c r="A1240" s="46"/>
      <c r="B1240" s="43"/>
      <c r="C1240" s="58"/>
      <c r="D1240" s="43"/>
      <c r="E1240" s="43"/>
      <c r="F1240" s="58"/>
      <c r="G1240" s="59"/>
      <c r="I1240" s="128"/>
      <c r="J1240" s="77"/>
    </row>
    <row r="1241" spans="1:10" ht="15.75" thickBot="1">
      <c r="A1241" s="63" t="s">
        <v>952</v>
      </c>
      <c r="B1241" s="50"/>
      <c r="C1241" s="49" t="s">
        <v>975</v>
      </c>
      <c r="D1241" s="50"/>
      <c r="E1241" s="130">
        <v>46.76253119999999</v>
      </c>
      <c r="F1241" s="138">
        <f>E1241*$E$13*$G$13</f>
        <v>3086.3270591999994</v>
      </c>
      <c r="G1241" s="55">
        <f>E1241*$E$13*$G$14</f>
        <v>3857.908823999999</v>
      </c>
      <c r="I1241" s="128"/>
      <c r="J1241" s="77"/>
    </row>
    <row r="1242" spans="9:10" ht="15.75" thickBot="1">
      <c r="I1242" s="128"/>
      <c r="J1242" s="77"/>
    </row>
    <row r="1243" spans="1:10" ht="20.25">
      <c r="A1243" s="51" t="s">
        <v>1006</v>
      </c>
      <c r="B1243" s="52"/>
      <c r="C1243" s="53"/>
      <c r="D1243" s="53"/>
      <c r="E1243" s="53"/>
      <c r="F1243" s="53"/>
      <c r="G1243" s="54"/>
      <c r="I1243" s="128"/>
      <c r="J1243" s="77"/>
    </row>
    <row r="1244" spans="1:10" ht="15">
      <c r="A1244" s="46" t="s">
        <v>1000</v>
      </c>
      <c r="B1244" s="43"/>
      <c r="C1244" s="58"/>
      <c r="D1244" s="43"/>
      <c r="E1244" s="43"/>
      <c r="F1244" s="58"/>
      <c r="G1244" s="59"/>
      <c r="I1244" s="128"/>
      <c r="J1244" s="77"/>
    </row>
    <row r="1245" spans="1:10" ht="15.75" thickBot="1">
      <c r="A1245" s="46" t="s">
        <v>1001</v>
      </c>
      <c r="B1245" s="43"/>
      <c r="C1245" s="58"/>
      <c r="D1245" s="43"/>
      <c r="E1245" s="43"/>
      <c r="F1245" s="58"/>
      <c r="G1245" s="59"/>
      <c r="I1245" s="128"/>
      <c r="J1245" s="77"/>
    </row>
    <row r="1246" spans="1:10" ht="15">
      <c r="A1246" s="107" t="s">
        <v>1006</v>
      </c>
      <c r="B1246" s="109"/>
      <c r="C1246" s="111" t="s">
        <v>198</v>
      </c>
      <c r="D1246" s="113" t="s">
        <v>199</v>
      </c>
      <c r="E1246" s="126"/>
      <c r="F1246" s="38" t="s">
        <v>112</v>
      </c>
      <c r="G1246" s="39"/>
      <c r="I1246" s="128"/>
      <c r="J1246" s="77"/>
    </row>
    <row r="1247" spans="1:10" ht="26.25" thickBot="1">
      <c r="A1247" s="108"/>
      <c r="B1247" s="110"/>
      <c r="C1247" s="112"/>
      <c r="D1247" s="114"/>
      <c r="E1247" s="99"/>
      <c r="F1247" s="56" t="s">
        <v>200</v>
      </c>
      <c r="G1247" s="57" t="s">
        <v>201</v>
      </c>
      <c r="I1247" s="128"/>
      <c r="J1247" s="77"/>
    </row>
    <row r="1248" spans="1:10" ht="15">
      <c r="A1248" s="46"/>
      <c r="B1248" s="43"/>
      <c r="C1248" s="58"/>
      <c r="D1248" s="43"/>
      <c r="E1248" s="43"/>
      <c r="F1248" s="58"/>
      <c r="G1248" s="59"/>
      <c r="I1248" s="128"/>
      <c r="J1248" s="77"/>
    </row>
    <row r="1249" spans="1:10" ht="15">
      <c r="A1249" s="46" t="s">
        <v>202</v>
      </c>
      <c r="B1249" s="43"/>
      <c r="C1249" s="58"/>
      <c r="D1249" s="43"/>
      <c r="E1249" s="43"/>
      <c r="F1249" s="58"/>
      <c r="G1249" s="59"/>
      <c r="I1249" s="128"/>
      <c r="J1249" s="77"/>
    </row>
    <row r="1250" spans="1:10" ht="15">
      <c r="A1250" s="46" t="s">
        <v>944</v>
      </c>
      <c r="B1250" s="43"/>
      <c r="C1250" s="58"/>
      <c r="D1250" s="43"/>
      <c r="E1250" s="43"/>
      <c r="F1250" s="58"/>
      <c r="G1250" s="59"/>
      <c r="I1250" s="128"/>
      <c r="J1250" s="77"/>
    </row>
    <row r="1251" spans="1:10" ht="15">
      <c r="A1251" s="46" t="s">
        <v>1007</v>
      </c>
      <c r="B1251" s="43"/>
      <c r="C1251" s="58"/>
      <c r="D1251" s="43"/>
      <c r="E1251" s="43"/>
      <c r="F1251" s="58"/>
      <c r="G1251" s="59"/>
      <c r="I1251" s="128"/>
      <c r="J1251" s="77"/>
    </row>
    <row r="1252" spans="1:10" ht="15">
      <c r="A1252" s="46"/>
      <c r="B1252" s="43"/>
      <c r="C1252" s="58"/>
      <c r="D1252" s="43"/>
      <c r="E1252" s="43"/>
      <c r="F1252" s="58"/>
      <c r="G1252" s="59"/>
      <c r="I1252" s="128"/>
      <c r="J1252" s="77"/>
    </row>
    <row r="1253" spans="1:10" ht="15">
      <c r="A1253" s="46" t="s">
        <v>213</v>
      </c>
      <c r="B1253" s="43"/>
      <c r="C1253" s="58"/>
      <c r="D1253" s="43"/>
      <c r="E1253" s="43"/>
      <c r="F1253" s="58"/>
      <c r="G1253" s="59"/>
      <c r="I1253" s="128"/>
      <c r="J1253" s="77"/>
    </row>
    <row r="1254" spans="1:10" ht="15">
      <c r="A1254" s="46" t="s">
        <v>1008</v>
      </c>
      <c r="B1254" s="43"/>
      <c r="C1254" s="58"/>
      <c r="D1254" s="43"/>
      <c r="E1254" s="43"/>
      <c r="F1254" s="58"/>
      <c r="G1254" s="59"/>
      <c r="I1254" s="128"/>
      <c r="J1254" s="77"/>
    </row>
    <row r="1255" spans="1:10" ht="15">
      <c r="A1255" s="46" t="s">
        <v>1009</v>
      </c>
      <c r="B1255" s="43"/>
      <c r="C1255" s="58"/>
      <c r="D1255" s="43"/>
      <c r="E1255" s="43"/>
      <c r="F1255" s="58"/>
      <c r="G1255" s="59"/>
      <c r="I1255" s="128"/>
      <c r="J1255" s="77"/>
    </row>
    <row r="1256" spans="1:10" ht="15">
      <c r="A1256" s="46" t="s">
        <v>1010</v>
      </c>
      <c r="B1256" s="43"/>
      <c r="C1256" s="58"/>
      <c r="D1256" s="43"/>
      <c r="E1256" s="43"/>
      <c r="F1256" s="58"/>
      <c r="G1256" s="59"/>
      <c r="I1256" s="128"/>
      <c r="J1256" s="77"/>
    </row>
    <row r="1257" spans="1:10" ht="15">
      <c r="A1257" s="46" t="s">
        <v>1011</v>
      </c>
      <c r="B1257" s="43"/>
      <c r="C1257" s="58"/>
      <c r="D1257" s="43"/>
      <c r="E1257" s="43"/>
      <c r="F1257" s="58"/>
      <c r="G1257" s="59"/>
      <c r="I1257" s="128"/>
      <c r="J1257" s="77"/>
    </row>
    <row r="1258" spans="1:10" ht="15">
      <c r="A1258" s="46" t="s">
        <v>1012</v>
      </c>
      <c r="B1258" s="43"/>
      <c r="C1258" s="58"/>
      <c r="D1258" s="43"/>
      <c r="E1258" s="43"/>
      <c r="F1258" s="58"/>
      <c r="G1258" s="59"/>
      <c r="I1258" s="128"/>
      <c r="J1258" s="77"/>
    </row>
    <row r="1259" spans="1:10" ht="15">
      <c r="A1259" s="46"/>
      <c r="B1259" s="43"/>
      <c r="C1259" s="58"/>
      <c r="D1259" s="43"/>
      <c r="E1259" s="43"/>
      <c r="F1259" s="58"/>
      <c r="G1259" s="59"/>
      <c r="I1259" s="128"/>
      <c r="J1259" s="77"/>
    </row>
    <row r="1260" spans="1:10" ht="15">
      <c r="A1260" s="62" t="s">
        <v>1013</v>
      </c>
      <c r="B1260" s="45"/>
      <c r="C1260" s="44" t="s">
        <v>1014</v>
      </c>
      <c r="D1260" s="45"/>
      <c r="E1260" s="129">
        <v>57.09710769230768</v>
      </c>
      <c r="F1260" s="138">
        <f>E1260*$E$13*$G$13</f>
        <v>3768.409107692307</v>
      </c>
      <c r="G1260" s="55">
        <f>E1260*$E$13*$G$14</f>
        <v>4710.511384615384</v>
      </c>
      <c r="I1260" s="128"/>
      <c r="J1260" s="77"/>
    </row>
    <row r="1261" spans="1:10" ht="15">
      <c r="A1261" s="62" t="s">
        <v>1013</v>
      </c>
      <c r="B1261" s="45"/>
      <c r="C1261" s="44" t="s">
        <v>974</v>
      </c>
      <c r="D1261" s="45"/>
      <c r="E1261" s="129">
        <v>60.4943856</v>
      </c>
      <c r="F1261" s="138">
        <f>E1261*$E$13*$G$13</f>
        <v>3992.6294496</v>
      </c>
      <c r="G1261" s="55">
        <f>E1261*$E$13*$G$14</f>
        <v>4990.786812</v>
      </c>
      <c r="I1261" s="128"/>
      <c r="J1261" s="77"/>
    </row>
    <row r="1262" spans="1:10" ht="15.75" thickBot="1">
      <c r="A1262" s="63" t="s">
        <v>1013</v>
      </c>
      <c r="B1262" s="50"/>
      <c r="C1262" s="49" t="s">
        <v>974</v>
      </c>
      <c r="D1262" s="50"/>
      <c r="E1262" s="130">
        <v>78.02319766153845</v>
      </c>
      <c r="F1262" s="138">
        <f>E1262*$E$13*$G$13</f>
        <v>5149.531045661537</v>
      </c>
      <c r="G1262" s="55">
        <f>E1262*$E$13*$G$14</f>
        <v>6436.913807076921</v>
      </c>
      <c r="I1262" s="128"/>
      <c r="J1262" s="77"/>
    </row>
    <row r="1263" spans="9:10" ht="15">
      <c r="I1263" s="128"/>
      <c r="J1263" s="77"/>
    </row>
    <row r="1264" spans="9:10" ht="15.75" thickBot="1">
      <c r="I1264" s="128"/>
      <c r="J1264" s="77"/>
    </row>
    <row r="1265" spans="1:10" ht="34.5" thickBot="1">
      <c r="A1265" s="30" t="s">
        <v>1015</v>
      </c>
      <c r="B1265" s="30"/>
      <c r="C1265" s="30"/>
      <c r="D1265" s="30"/>
      <c r="E1265" s="30"/>
      <c r="F1265" s="30"/>
      <c r="G1265" s="30"/>
      <c r="I1265" s="128"/>
      <c r="J1265" s="77"/>
    </row>
    <row r="1266" spans="9:10" ht="15.75" thickBot="1">
      <c r="I1266" s="128"/>
      <c r="J1266" s="77"/>
    </row>
    <row r="1267" spans="1:10" ht="20.25">
      <c r="A1267" s="51" t="s">
        <v>1016</v>
      </c>
      <c r="B1267" s="52"/>
      <c r="C1267" s="53"/>
      <c r="D1267" s="53"/>
      <c r="E1267" s="53"/>
      <c r="F1267" s="53"/>
      <c r="G1267" s="54"/>
      <c r="I1267" s="128"/>
      <c r="J1267" s="77"/>
    </row>
    <row r="1268" spans="1:10" ht="15">
      <c r="A1268" s="46" t="s">
        <v>0</v>
      </c>
      <c r="B1268" s="43"/>
      <c r="C1268" s="58"/>
      <c r="D1268" s="43"/>
      <c r="E1268" s="43"/>
      <c r="F1268" s="58"/>
      <c r="G1268" s="59"/>
      <c r="I1268" s="128"/>
      <c r="J1268" s="77"/>
    </row>
    <row r="1269" spans="1:10" ht="15.75" thickBot="1">
      <c r="A1269" s="46" t="s">
        <v>1001</v>
      </c>
      <c r="B1269" s="43"/>
      <c r="C1269" s="58"/>
      <c r="D1269" s="43"/>
      <c r="E1269" s="43"/>
      <c r="F1269" s="58"/>
      <c r="G1269" s="59"/>
      <c r="I1269" s="128"/>
      <c r="J1269" s="77"/>
    </row>
    <row r="1270" spans="1:10" ht="15">
      <c r="A1270" s="107" t="s">
        <v>1</v>
      </c>
      <c r="B1270" s="109"/>
      <c r="C1270" s="111" t="s">
        <v>198</v>
      </c>
      <c r="D1270" s="113" t="s">
        <v>199</v>
      </c>
      <c r="E1270" s="126"/>
      <c r="F1270" s="38" t="s">
        <v>112</v>
      </c>
      <c r="G1270" s="39"/>
      <c r="I1270" s="128"/>
      <c r="J1270" s="77"/>
    </row>
    <row r="1271" spans="1:10" ht="26.25" thickBot="1">
      <c r="A1271" s="108"/>
      <c r="B1271" s="110"/>
      <c r="C1271" s="112"/>
      <c r="D1271" s="114"/>
      <c r="E1271" s="99"/>
      <c r="F1271" s="56" t="s">
        <v>200</v>
      </c>
      <c r="G1271" s="57" t="s">
        <v>201</v>
      </c>
      <c r="I1271" s="128"/>
      <c r="J1271" s="77"/>
    </row>
    <row r="1272" spans="1:10" ht="15">
      <c r="A1272" s="46" t="s">
        <v>202</v>
      </c>
      <c r="B1272" s="43"/>
      <c r="C1272" s="58"/>
      <c r="D1272" s="43"/>
      <c r="E1272" s="43"/>
      <c r="F1272" s="58"/>
      <c r="G1272" s="59"/>
      <c r="I1272" s="128"/>
      <c r="J1272" s="77"/>
    </row>
    <row r="1273" spans="1:10" ht="15">
      <c r="A1273" s="46" t="s">
        <v>2</v>
      </c>
      <c r="B1273" s="43"/>
      <c r="C1273" s="58"/>
      <c r="D1273" s="43"/>
      <c r="E1273" s="43"/>
      <c r="F1273" s="58"/>
      <c r="G1273" s="59"/>
      <c r="I1273" s="128"/>
      <c r="J1273" s="77"/>
    </row>
    <row r="1274" spans="1:10" ht="15">
      <c r="A1274" s="46" t="s">
        <v>3</v>
      </c>
      <c r="B1274" s="43"/>
      <c r="C1274" s="58"/>
      <c r="D1274" s="43"/>
      <c r="E1274" s="43"/>
      <c r="F1274" s="58"/>
      <c r="G1274" s="59"/>
      <c r="I1274" s="128"/>
      <c r="J1274" s="77"/>
    </row>
    <row r="1275" spans="1:10" ht="15">
      <c r="A1275" s="46" t="s">
        <v>4</v>
      </c>
      <c r="B1275" s="43"/>
      <c r="C1275" s="58"/>
      <c r="D1275" s="43"/>
      <c r="E1275" s="43"/>
      <c r="F1275" s="58"/>
      <c r="G1275" s="59"/>
      <c r="I1275" s="128"/>
      <c r="J1275" s="77"/>
    </row>
    <row r="1276" spans="1:10" ht="15">
      <c r="A1276" s="46" t="s">
        <v>5</v>
      </c>
      <c r="B1276" s="43"/>
      <c r="C1276" s="58"/>
      <c r="D1276" s="43"/>
      <c r="E1276" s="43"/>
      <c r="F1276" s="58"/>
      <c r="G1276" s="59"/>
      <c r="I1276" s="128"/>
      <c r="J1276" s="77"/>
    </row>
    <row r="1277" spans="1:10" ht="15">
      <c r="A1277" s="46" t="s">
        <v>6</v>
      </c>
      <c r="B1277" s="43"/>
      <c r="C1277" s="58"/>
      <c r="D1277" s="43"/>
      <c r="E1277" s="43"/>
      <c r="F1277" s="58"/>
      <c r="G1277" s="59"/>
      <c r="I1277" s="128"/>
      <c r="J1277" s="77"/>
    </row>
    <row r="1278" spans="1:10" ht="15">
      <c r="A1278" s="46" t="s">
        <v>249</v>
      </c>
      <c r="B1278" s="43"/>
      <c r="C1278" s="58"/>
      <c r="D1278" s="43"/>
      <c r="E1278" s="43"/>
      <c r="F1278" s="58"/>
      <c r="G1278" s="59"/>
      <c r="I1278" s="128"/>
      <c r="J1278" s="77"/>
    </row>
    <row r="1279" spans="1:10" ht="15">
      <c r="A1279" s="46" t="s">
        <v>213</v>
      </c>
      <c r="B1279" s="43"/>
      <c r="C1279" s="58"/>
      <c r="D1279" s="43"/>
      <c r="E1279" s="43"/>
      <c r="F1279" s="58"/>
      <c r="G1279" s="59"/>
      <c r="I1279" s="128"/>
      <c r="J1279" s="77"/>
    </row>
    <row r="1280" spans="1:10" ht="15">
      <c r="A1280" s="46" t="s">
        <v>7</v>
      </c>
      <c r="B1280" s="43"/>
      <c r="C1280" s="58"/>
      <c r="D1280" s="43"/>
      <c r="E1280" s="43"/>
      <c r="F1280" s="58"/>
      <c r="G1280" s="59"/>
      <c r="I1280" s="128"/>
      <c r="J1280" s="77"/>
    </row>
    <row r="1281" spans="1:10" ht="15">
      <c r="A1281" s="46" t="s">
        <v>8</v>
      </c>
      <c r="B1281" s="43"/>
      <c r="C1281" s="58"/>
      <c r="D1281" s="43"/>
      <c r="E1281" s="43"/>
      <c r="F1281" s="58"/>
      <c r="G1281" s="59"/>
      <c r="I1281" s="128"/>
      <c r="J1281" s="77"/>
    </row>
    <row r="1282" spans="1:10" ht="15">
      <c r="A1282" s="46" t="s">
        <v>9</v>
      </c>
      <c r="B1282" s="43"/>
      <c r="C1282" s="58"/>
      <c r="D1282" s="43"/>
      <c r="E1282" s="43"/>
      <c r="F1282" s="58"/>
      <c r="G1282" s="59"/>
      <c r="I1282" s="128"/>
      <c r="J1282" s="77"/>
    </row>
    <row r="1283" spans="1:10" ht="15">
      <c r="A1283" s="46" t="s">
        <v>983</v>
      </c>
      <c r="B1283" s="43"/>
      <c r="C1283" s="58"/>
      <c r="D1283" s="43"/>
      <c r="E1283" s="43"/>
      <c r="F1283" s="58"/>
      <c r="G1283" s="59"/>
      <c r="I1283" s="128"/>
      <c r="J1283" s="77"/>
    </row>
    <row r="1284" spans="1:10" ht="15">
      <c r="A1284" s="46"/>
      <c r="B1284" s="43"/>
      <c r="C1284" s="58"/>
      <c r="D1284" s="43"/>
      <c r="E1284" s="43"/>
      <c r="F1284" s="58"/>
      <c r="G1284" s="59"/>
      <c r="I1284" s="128"/>
      <c r="J1284" s="77"/>
    </row>
    <row r="1285" spans="1:10" ht="15">
      <c r="A1285" s="62" t="s">
        <v>10</v>
      </c>
      <c r="B1285" s="45"/>
      <c r="C1285" s="44" t="s">
        <v>11</v>
      </c>
      <c r="D1285" s="45"/>
      <c r="E1285" s="129">
        <v>2.483724184615384</v>
      </c>
      <c r="F1285" s="138">
        <f aca="true" t="shared" si="51" ref="F1285:F1348">E1285*$E$13*$G$13</f>
        <v>163.92579618461534</v>
      </c>
      <c r="G1285" s="55">
        <f>E1285*$E$13*$G$14</f>
        <v>204.90724523076918</v>
      </c>
      <c r="I1285" s="128"/>
      <c r="J1285" s="77"/>
    </row>
    <row r="1286" spans="1:10" ht="15">
      <c r="A1286" s="62" t="s">
        <v>10</v>
      </c>
      <c r="B1286" s="45"/>
      <c r="C1286" s="44" t="s">
        <v>12</v>
      </c>
      <c r="D1286" s="45"/>
      <c r="E1286" s="129">
        <v>2.5979183999999997</v>
      </c>
      <c r="F1286" s="138">
        <f t="shared" si="51"/>
        <v>171.46261439999998</v>
      </c>
      <c r="G1286" s="55">
        <f aca="true" t="shared" si="52" ref="G1286:G1349">E1286*$E$13*$G$14</f>
        <v>214.32826799999998</v>
      </c>
      <c r="I1286" s="128"/>
      <c r="J1286" s="77"/>
    </row>
    <row r="1287" spans="1:10" ht="15">
      <c r="A1287" s="62" t="s">
        <v>10</v>
      </c>
      <c r="B1287" s="45"/>
      <c r="C1287" s="44" t="s">
        <v>13</v>
      </c>
      <c r="D1287" s="45"/>
      <c r="E1287" s="129">
        <v>2.7121126153846147</v>
      </c>
      <c r="F1287" s="138">
        <f t="shared" si="51"/>
        <v>178.99943261538456</v>
      </c>
      <c r="G1287" s="55">
        <f t="shared" si="52"/>
        <v>223.7492907692307</v>
      </c>
      <c r="I1287" s="128"/>
      <c r="J1287" s="77"/>
    </row>
    <row r="1288" spans="1:10" ht="15">
      <c r="A1288" s="62" t="s">
        <v>10</v>
      </c>
      <c r="B1288" s="45"/>
      <c r="C1288" s="44" t="s">
        <v>14</v>
      </c>
      <c r="D1288" s="45"/>
      <c r="E1288" s="129">
        <v>2.8548553846153846</v>
      </c>
      <c r="F1288" s="138">
        <f t="shared" si="51"/>
        <v>188.4204553846154</v>
      </c>
      <c r="G1288" s="55">
        <f t="shared" si="52"/>
        <v>235.52556923076924</v>
      </c>
      <c r="I1288" s="128"/>
      <c r="J1288" s="77"/>
    </row>
    <row r="1289" spans="1:10" ht="15">
      <c r="A1289" s="62" t="s">
        <v>10</v>
      </c>
      <c r="B1289" s="45"/>
      <c r="C1289" s="44" t="s">
        <v>15</v>
      </c>
      <c r="D1289" s="45"/>
      <c r="E1289" s="129">
        <v>3.197438030769231</v>
      </c>
      <c r="F1289" s="138">
        <f t="shared" si="51"/>
        <v>211.03091003076926</v>
      </c>
      <c r="G1289" s="55">
        <f t="shared" si="52"/>
        <v>263.78863753846156</v>
      </c>
      <c r="I1289" s="128"/>
      <c r="J1289" s="77"/>
    </row>
    <row r="1290" spans="1:10" ht="15">
      <c r="A1290" s="62" t="s">
        <v>10</v>
      </c>
      <c r="B1290" s="45"/>
      <c r="C1290" s="44" t="s">
        <v>16</v>
      </c>
      <c r="D1290" s="45"/>
      <c r="E1290" s="129">
        <v>3.283083692307692</v>
      </c>
      <c r="F1290" s="138">
        <f t="shared" si="51"/>
        <v>216.6835236923077</v>
      </c>
      <c r="G1290" s="55">
        <f t="shared" si="52"/>
        <v>270.8544046153846</v>
      </c>
      <c r="I1290" s="128"/>
      <c r="J1290" s="77"/>
    </row>
    <row r="1291" spans="1:10" ht="15">
      <c r="A1291" s="62" t="s">
        <v>10</v>
      </c>
      <c r="B1291" s="45"/>
      <c r="C1291" s="44" t="s">
        <v>17</v>
      </c>
      <c r="D1291" s="45"/>
      <c r="E1291" s="129">
        <v>3.3972779076923065</v>
      </c>
      <c r="F1291" s="138">
        <f t="shared" si="51"/>
        <v>224.22034190769224</v>
      </c>
      <c r="G1291" s="55">
        <f t="shared" si="52"/>
        <v>280.2754273846153</v>
      </c>
      <c r="I1291" s="128"/>
      <c r="J1291" s="77"/>
    </row>
    <row r="1292" spans="1:10" ht="15">
      <c r="A1292" s="62" t="s">
        <v>10</v>
      </c>
      <c r="B1292" s="45"/>
      <c r="C1292" s="44" t="s">
        <v>18</v>
      </c>
      <c r="D1292" s="45"/>
      <c r="E1292" s="129">
        <v>3.4829235692307687</v>
      </c>
      <c r="F1292" s="138">
        <f t="shared" si="51"/>
        <v>229.87295556923073</v>
      </c>
      <c r="G1292" s="55">
        <f t="shared" si="52"/>
        <v>287.3411944615384</v>
      </c>
      <c r="I1292" s="128"/>
      <c r="J1292" s="77"/>
    </row>
    <row r="1293" spans="1:10" ht="15">
      <c r="A1293" s="62" t="s">
        <v>10</v>
      </c>
      <c r="B1293" s="45"/>
      <c r="C1293" s="44" t="s">
        <v>19</v>
      </c>
      <c r="D1293" s="45"/>
      <c r="E1293" s="129">
        <v>3.56856923076923</v>
      </c>
      <c r="F1293" s="138">
        <f t="shared" si="51"/>
        <v>235.52556923076918</v>
      </c>
      <c r="G1293" s="55">
        <f t="shared" si="52"/>
        <v>294.4069615384615</v>
      </c>
      <c r="I1293" s="128"/>
      <c r="J1293" s="77"/>
    </row>
    <row r="1294" spans="1:10" ht="15">
      <c r="A1294" s="62" t="s">
        <v>10</v>
      </c>
      <c r="B1294" s="45"/>
      <c r="C1294" s="44" t="s">
        <v>20</v>
      </c>
      <c r="D1294" s="45"/>
      <c r="E1294" s="129">
        <v>4.282283076923076</v>
      </c>
      <c r="F1294" s="138">
        <f t="shared" si="51"/>
        <v>282.63068307692305</v>
      </c>
      <c r="G1294" s="55">
        <f t="shared" si="52"/>
        <v>353.2883538461538</v>
      </c>
      <c r="I1294" s="128"/>
      <c r="J1294" s="77"/>
    </row>
    <row r="1295" spans="1:10" ht="15">
      <c r="A1295" s="62" t="s">
        <v>10</v>
      </c>
      <c r="B1295" s="45"/>
      <c r="C1295" s="44" t="s">
        <v>21</v>
      </c>
      <c r="D1295" s="45"/>
      <c r="E1295" s="129">
        <v>5.167288246153846</v>
      </c>
      <c r="F1295" s="138">
        <f t="shared" si="51"/>
        <v>341.0410242461538</v>
      </c>
      <c r="G1295" s="55">
        <f t="shared" si="52"/>
        <v>426.3012803076923</v>
      </c>
      <c r="I1295" s="128"/>
      <c r="J1295" s="77"/>
    </row>
    <row r="1296" spans="1:10" ht="15">
      <c r="A1296" s="62" t="s">
        <v>10</v>
      </c>
      <c r="B1296" s="45"/>
      <c r="C1296" s="44" t="s">
        <v>22</v>
      </c>
      <c r="D1296" s="45"/>
      <c r="E1296" s="129">
        <v>5.167288246153846</v>
      </c>
      <c r="F1296" s="138">
        <f t="shared" si="51"/>
        <v>341.0410242461538</v>
      </c>
      <c r="G1296" s="55">
        <f t="shared" si="52"/>
        <v>426.3012803076923</v>
      </c>
      <c r="I1296" s="128"/>
      <c r="J1296" s="77"/>
    </row>
    <row r="1297" spans="1:10" ht="15">
      <c r="A1297" s="62" t="s">
        <v>10</v>
      </c>
      <c r="B1297" s="45"/>
      <c r="C1297" s="44" t="s">
        <v>23</v>
      </c>
      <c r="D1297" s="45"/>
      <c r="E1297" s="129">
        <v>4.282283076923076</v>
      </c>
      <c r="F1297" s="138">
        <f t="shared" si="51"/>
        <v>282.63068307692305</v>
      </c>
      <c r="G1297" s="55">
        <f t="shared" si="52"/>
        <v>353.2883538461538</v>
      </c>
      <c r="I1297" s="128"/>
      <c r="J1297" s="77"/>
    </row>
    <row r="1298" spans="1:10" ht="15">
      <c r="A1298" s="62" t="s">
        <v>10</v>
      </c>
      <c r="B1298" s="45"/>
      <c r="C1298" s="44" t="s">
        <v>24</v>
      </c>
      <c r="D1298" s="45"/>
      <c r="E1298" s="129">
        <v>5.367128123076922</v>
      </c>
      <c r="F1298" s="138">
        <f t="shared" si="51"/>
        <v>354.23045612307686</v>
      </c>
      <c r="G1298" s="55">
        <f t="shared" si="52"/>
        <v>442.7880701538461</v>
      </c>
      <c r="I1298" s="128"/>
      <c r="J1298" s="77"/>
    </row>
    <row r="1299" spans="1:10" ht="15">
      <c r="A1299" s="62" t="s">
        <v>10</v>
      </c>
      <c r="B1299" s="45"/>
      <c r="C1299" s="44" t="s">
        <v>25</v>
      </c>
      <c r="D1299" s="45"/>
      <c r="E1299" s="129">
        <v>5.367128123076922</v>
      </c>
      <c r="F1299" s="138">
        <f t="shared" si="51"/>
        <v>354.23045612307686</v>
      </c>
      <c r="G1299" s="55">
        <f t="shared" si="52"/>
        <v>442.7880701538461</v>
      </c>
      <c r="I1299" s="128"/>
      <c r="J1299" s="77"/>
    </row>
    <row r="1300" spans="1:10" ht="15">
      <c r="A1300" s="62" t="s">
        <v>10</v>
      </c>
      <c r="B1300" s="45"/>
      <c r="C1300" s="44" t="s">
        <v>26</v>
      </c>
      <c r="D1300" s="45"/>
      <c r="E1300" s="129">
        <v>4.225185969230768</v>
      </c>
      <c r="F1300" s="138">
        <f t="shared" si="51"/>
        <v>278.8622739692307</v>
      </c>
      <c r="G1300" s="55">
        <f t="shared" si="52"/>
        <v>348.5778424615384</v>
      </c>
      <c r="I1300" s="128"/>
      <c r="J1300" s="77"/>
    </row>
    <row r="1301" spans="1:10" ht="15">
      <c r="A1301" s="62" t="s">
        <v>10</v>
      </c>
      <c r="B1301" s="45"/>
      <c r="C1301" s="44" t="s">
        <v>27</v>
      </c>
      <c r="D1301" s="45"/>
      <c r="E1301" s="129">
        <v>4.3393801846153846</v>
      </c>
      <c r="F1301" s="138">
        <f t="shared" si="51"/>
        <v>286.39909218461537</v>
      </c>
      <c r="G1301" s="55">
        <f t="shared" si="52"/>
        <v>357.9988652307692</v>
      </c>
      <c r="I1301" s="128"/>
      <c r="J1301" s="77"/>
    </row>
    <row r="1302" spans="1:10" ht="15">
      <c r="A1302" s="62" t="s">
        <v>10</v>
      </c>
      <c r="B1302" s="45"/>
      <c r="C1302" s="44" t="s">
        <v>28</v>
      </c>
      <c r="D1302" s="45"/>
      <c r="E1302" s="129">
        <v>3.739860553846154</v>
      </c>
      <c r="F1302" s="138">
        <f t="shared" si="51"/>
        <v>246.83079655384617</v>
      </c>
      <c r="G1302" s="55">
        <f t="shared" si="52"/>
        <v>308.5384956923077</v>
      </c>
      <c r="I1302" s="128"/>
      <c r="J1302" s="77"/>
    </row>
    <row r="1303" spans="1:10" ht="15">
      <c r="A1303" s="62" t="s">
        <v>10</v>
      </c>
      <c r="B1303" s="45"/>
      <c r="C1303" s="44" t="s">
        <v>29</v>
      </c>
      <c r="D1303" s="45"/>
      <c r="E1303" s="129">
        <v>3.8540547692307685</v>
      </c>
      <c r="F1303" s="138">
        <f t="shared" si="51"/>
        <v>254.36761476923073</v>
      </c>
      <c r="G1303" s="55">
        <f t="shared" si="52"/>
        <v>317.95951846153844</v>
      </c>
      <c r="I1303" s="128"/>
      <c r="J1303" s="77"/>
    </row>
    <row r="1304" spans="1:10" ht="15">
      <c r="A1304" s="62" t="s">
        <v>10</v>
      </c>
      <c r="B1304" s="45"/>
      <c r="C1304" s="44" t="s">
        <v>30</v>
      </c>
      <c r="D1304" s="45"/>
      <c r="E1304" s="129">
        <v>3.5971177846153846</v>
      </c>
      <c r="F1304" s="138">
        <f t="shared" si="51"/>
        <v>237.40977378461537</v>
      </c>
      <c r="G1304" s="55">
        <f t="shared" si="52"/>
        <v>296.76221723076924</v>
      </c>
      <c r="I1304" s="128"/>
      <c r="J1304" s="77"/>
    </row>
    <row r="1305" spans="1:10" ht="15">
      <c r="A1305" s="62" t="s">
        <v>10</v>
      </c>
      <c r="B1305" s="45"/>
      <c r="C1305" s="44" t="s">
        <v>33</v>
      </c>
      <c r="D1305" s="45"/>
      <c r="E1305" s="129">
        <v>3.8540547692307685</v>
      </c>
      <c r="F1305" s="138">
        <f t="shared" si="51"/>
        <v>254.36761476923073</v>
      </c>
      <c r="G1305" s="55">
        <f t="shared" si="52"/>
        <v>317.95951846153844</v>
      </c>
      <c r="I1305" s="128"/>
      <c r="J1305" s="77"/>
    </row>
    <row r="1306" spans="1:10" ht="15">
      <c r="A1306" s="62" t="s">
        <v>10</v>
      </c>
      <c r="B1306" s="45"/>
      <c r="C1306" s="44" t="s">
        <v>34</v>
      </c>
      <c r="D1306" s="45"/>
      <c r="E1306" s="129">
        <v>4.0538946461538465</v>
      </c>
      <c r="F1306" s="138">
        <f t="shared" si="51"/>
        <v>267.5570466461539</v>
      </c>
      <c r="G1306" s="55">
        <f t="shared" si="52"/>
        <v>334.44630830769233</v>
      </c>
      <c r="I1306" s="128"/>
      <c r="J1306" s="77"/>
    </row>
    <row r="1307" spans="1:10" ht="15">
      <c r="A1307" s="62" t="s">
        <v>10</v>
      </c>
      <c r="B1307" s="45"/>
      <c r="C1307" s="44" t="s">
        <v>35</v>
      </c>
      <c r="D1307" s="45"/>
      <c r="E1307" s="129">
        <v>4.31083163076923</v>
      </c>
      <c r="F1307" s="138">
        <f t="shared" si="51"/>
        <v>284.5148876307692</v>
      </c>
      <c r="G1307" s="55">
        <f t="shared" si="52"/>
        <v>355.6436095384615</v>
      </c>
      <c r="I1307" s="128"/>
      <c r="J1307" s="77"/>
    </row>
    <row r="1308" spans="1:10" ht="15">
      <c r="A1308" s="62" t="s">
        <v>10</v>
      </c>
      <c r="B1308" s="45"/>
      <c r="C1308" s="44" t="s">
        <v>36</v>
      </c>
      <c r="D1308" s="45"/>
      <c r="E1308" s="129">
        <v>3.5971177846153846</v>
      </c>
      <c r="F1308" s="138">
        <f t="shared" si="51"/>
        <v>237.40977378461537</v>
      </c>
      <c r="G1308" s="55">
        <f t="shared" si="52"/>
        <v>296.76221723076924</v>
      </c>
      <c r="I1308" s="128"/>
      <c r="J1308" s="77"/>
    </row>
    <row r="1309" spans="1:10" ht="15">
      <c r="A1309" s="62" t="s">
        <v>10</v>
      </c>
      <c r="B1309" s="45"/>
      <c r="C1309" s="44" t="s">
        <v>37</v>
      </c>
      <c r="D1309" s="45"/>
      <c r="E1309" s="129">
        <v>3.8540547692307685</v>
      </c>
      <c r="F1309" s="138">
        <f t="shared" si="51"/>
        <v>254.36761476923073</v>
      </c>
      <c r="G1309" s="55">
        <f t="shared" si="52"/>
        <v>317.95951846153844</v>
      </c>
      <c r="I1309" s="128"/>
      <c r="J1309" s="77"/>
    </row>
    <row r="1310" spans="1:10" ht="15">
      <c r="A1310" s="62" t="s">
        <v>10</v>
      </c>
      <c r="B1310" s="45"/>
      <c r="C1310" s="44" t="s">
        <v>38</v>
      </c>
      <c r="D1310" s="45"/>
      <c r="E1310" s="129">
        <v>4.31083163076923</v>
      </c>
      <c r="F1310" s="138">
        <f t="shared" si="51"/>
        <v>284.5148876307692</v>
      </c>
      <c r="G1310" s="55">
        <f t="shared" si="52"/>
        <v>355.6436095384615</v>
      </c>
      <c r="I1310" s="128"/>
      <c r="J1310" s="77"/>
    </row>
    <row r="1311" spans="1:10" ht="15">
      <c r="A1311" s="62" t="s">
        <v>10</v>
      </c>
      <c r="B1311" s="45"/>
      <c r="C1311" s="44" t="s">
        <v>39</v>
      </c>
      <c r="D1311" s="45"/>
      <c r="E1311" s="129">
        <v>6.451973169230767</v>
      </c>
      <c r="F1311" s="138">
        <f t="shared" si="51"/>
        <v>425.8302291692306</v>
      </c>
      <c r="G1311" s="55">
        <f t="shared" si="52"/>
        <v>532.2877864615383</v>
      </c>
      <c r="I1311" s="128"/>
      <c r="J1311" s="77"/>
    </row>
    <row r="1312" spans="1:10" ht="15">
      <c r="A1312" s="62" t="s">
        <v>10</v>
      </c>
      <c r="B1312" s="45"/>
      <c r="C1312" s="44" t="s">
        <v>40</v>
      </c>
      <c r="D1312" s="45"/>
      <c r="E1312" s="129">
        <v>8.593114707692306</v>
      </c>
      <c r="F1312" s="138">
        <f t="shared" si="51"/>
        <v>567.1455707076922</v>
      </c>
      <c r="G1312" s="55">
        <f t="shared" si="52"/>
        <v>708.9319633846152</v>
      </c>
      <c r="I1312" s="128"/>
      <c r="J1312" s="77"/>
    </row>
    <row r="1313" spans="1:10" ht="15">
      <c r="A1313" s="62" t="s">
        <v>10</v>
      </c>
      <c r="B1313" s="45"/>
      <c r="C1313" s="44" t="s">
        <v>41</v>
      </c>
      <c r="D1313" s="45"/>
      <c r="E1313" s="129">
        <v>3.9397004307692303</v>
      </c>
      <c r="F1313" s="138">
        <f t="shared" si="51"/>
        <v>260.0202284307692</v>
      </c>
      <c r="G1313" s="55">
        <f t="shared" si="52"/>
        <v>325.0252855384615</v>
      </c>
      <c r="I1313" s="128"/>
      <c r="J1313" s="77"/>
    </row>
    <row r="1314" spans="1:10" ht="15">
      <c r="A1314" s="62" t="s">
        <v>10</v>
      </c>
      <c r="B1314" s="45"/>
      <c r="C1314" s="44" t="s">
        <v>42</v>
      </c>
      <c r="D1314" s="45"/>
      <c r="E1314" s="129">
        <v>4.110991753846154</v>
      </c>
      <c r="F1314" s="138">
        <f t="shared" si="51"/>
        <v>271.32545575384614</v>
      </c>
      <c r="G1314" s="55">
        <f t="shared" si="52"/>
        <v>339.1568196923077</v>
      </c>
      <c r="I1314" s="128"/>
      <c r="J1314" s="77"/>
    </row>
    <row r="1315" spans="1:10" ht="15">
      <c r="A1315" s="62" t="s">
        <v>10</v>
      </c>
      <c r="B1315" s="45"/>
      <c r="C1315" s="44" t="s">
        <v>43</v>
      </c>
      <c r="D1315" s="45"/>
      <c r="E1315" s="129">
        <v>4.6248657230769235</v>
      </c>
      <c r="F1315" s="138">
        <f t="shared" si="51"/>
        <v>305.241137723077</v>
      </c>
      <c r="G1315" s="55">
        <f t="shared" si="52"/>
        <v>381.5514221538462</v>
      </c>
      <c r="I1315" s="128"/>
      <c r="J1315" s="77"/>
    </row>
    <row r="1316" spans="1:10" ht="15">
      <c r="A1316" s="62" t="s">
        <v>10</v>
      </c>
      <c r="B1316" s="45"/>
      <c r="C1316" s="44" t="s">
        <v>44</v>
      </c>
      <c r="D1316" s="45"/>
      <c r="E1316" s="129">
        <v>8.593114707692306</v>
      </c>
      <c r="F1316" s="138">
        <f t="shared" si="51"/>
        <v>567.1455707076922</v>
      </c>
      <c r="G1316" s="55">
        <f t="shared" si="52"/>
        <v>708.9319633846152</v>
      </c>
      <c r="I1316" s="128"/>
      <c r="J1316" s="77"/>
    </row>
    <row r="1317" spans="1:10" ht="15">
      <c r="A1317" s="62" t="s">
        <v>10</v>
      </c>
      <c r="B1317" s="45"/>
      <c r="C1317" s="44" t="s">
        <v>45</v>
      </c>
      <c r="D1317" s="45"/>
      <c r="E1317" s="129">
        <v>4.196637415384615</v>
      </c>
      <c r="F1317" s="138">
        <f t="shared" si="51"/>
        <v>276.97806941538454</v>
      </c>
      <c r="G1317" s="55">
        <f t="shared" si="52"/>
        <v>346.2225867692307</v>
      </c>
      <c r="I1317" s="128"/>
      <c r="J1317" s="77"/>
    </row>
    <row r="1318" spans="1:10" ht="15">
      <c r="A1318" s="62" t="s">
        <v>10</v>
      </c>
      <c r="B1318" s="45"/>
      <c r="C1318" s="44" t="s">
        <v>46</v>
      </c>
      <c r="D1318" s="45"/>
      <c r="E1318" s="129">
        <v>4.539220061538462</v>
      </c>
      <c r="F1318" s="138">
        <f t="shared" si="51"/>
        <v>299.58852406153846</v>
      </c>
      <c r="G1318" s="55">
        <f t="shared" si="52"/>
        <v>374.4856550769231</v>
      </c>
      <c r="I1318" s="128"/>
      <c r="J1318" s="77"/>
    </row>
    <row r="1319" spans="1:10" ht="15">
      <c r="A1319" s="62" t="s">
        <v>10</v>
      </c>
      <c r="B1319" s="45"/>
      <c r="C1319" s="44" t="s">
        <v>47</v>
      </c>
      <c r="D1319" s="45"/>
      <c r="E1319" s="129">
        <v>6.623264492307691</v>
      </c>
      <c r="F1319" s="138">
        <f t="shared" si="51"/>
        <v>437.13545649230764</v>
      </c>
      <c r="G1319" s="55">
        <f t="shared" si="52"/>
        <v>546.4193206153845</v>
      </c>
      <c r="I1319" s="128"/>
      <c r="J1319" s="77"/>
    </row>
    <row r="1320" spans="1:10" ht="15">
      <c r="A1320" s="62" t="s">
        <v>10</v>
      </c>
      <c r="B1320" s="45"/>
      <c r="C1320" s="44" t="s">
        <v>48</v>
      </c>
      <c r="D1320" s="45"/>
      <c r="E1320" s="129">
        <v>4.425025846153845</v>
      </c>
      <c r="F1320" s="138">
        <f t="shared" si="51"/>
        <v>292.0517058461538</v>
      </c>
      <c r="G1320" s="55">
        <f t="shared" si="52"/>
        <v>365.06463230769225</v>
      </c>
      <c r="I1320" s="128"/>
      <c r="J1320" s="77"/>
    </row>
    <row r="1321" spans="1:10" ht="15">
      <c r="A1321" s="62" t="s">
        <v>10</v>
      </c>
      <c r="B1321" s="45"/>
      <c r="C1321" s="44" t="s">
        <v>49</v>
      </c>
      <c r="D1321" s="45"/>
      <c r="E1321" s="129">
        <v>4.653414276923076</v>
      </c>
      <c r="F1321" s="138">
        <f t="shared" si="51"/>
        <v>307.12534227692305</v>
      </c>
      <c r="G1321" s="55">
        <f t="shared" si="52"/>
        <v>383.9066778461538</v>
      </c>
      <c r="I1321" s="128"/>
      <c r="J1321" s="77"/>
    </row>
    <row r="1322" spans="1:10" ht="15">
      <c r="A1322" s="62" t="s">
        <v>10</v>
      </c>
      <c r="B1322" s="45"/>
      <c r="C1322" s="44" t="s">
        <v>50</v>
      </c>
      <c r="D1322" s="45"/>
      <c r="E1322" s="129">
        <v>9.306828553846152</v>
      </c>
      <c r="F1322" s="138">
        <f t="shared" si="51"/>
        <v>614.2506845538461</v>
      </c>
      <c r="G1322" s="55">
        <f t="shared" si="52"/>
        <v>767.8133556923076</v>
      </c>
      <c r="I1322" s="128"/>
      <c r="J1322" s="77"/>
    </row>
    <row r="1323" spans="1:10" ht="15">
      <c r="A1323" s="62" t="s">
        <v>10</v>
      </c>
      <c r="B1323" s="45"/>
      <c r="C1323" s="44" t="s">
        <v>51</v>
      </c>
      <c r="D1323" s="45"/>
      <c r="E1323" s="129">
        <v>5.1958367999999995</v>
      </c>
      <c r="F1323" s="138">
        <f t="shared" si="51"/>
        <v>342.92522879999996</v>
      </c>
      <c r="G1323" s="55">
        <f t="shared" si="52"/>
        <v>428.65653599999996</v>
      </c>
      <c r="I1323" s="128"/>
      <c r="J1323" s="77"/>
    </row>
    <row r="1324" spans="1:10" ht="15">
      <c r="A1324" s="62" t="s">
        <v>10</v>
      </c>
      <c r="B1324" s="45"/>
      <c r="C1324" s="44" t="s">
        <v>52</v>
      </c>
      <c r="D1324" s="45"/>
      <c r="E1324" s="129">
        <v>6.594715938461539</v>
      </c>
      <c r="F1324" s="138">
        <f t="shared" si="51"/>
        <v>435.25125193846156</v>
      </c>
      <c r="G1324" s="55">
        <f t="shared" si="52"/>
        <v>544.064064923077</v>
      </c>
      <c r="I1324" s="128"/>
      <c r="J1324" s="77"/>
    </row>
    <row r="1325" spans="1:10" ht="15">
      <c r="A1325" s="62" t="s">
        <v>10</v>
      </c>
      <c r="B1325" s="45"/>
      <c r="C1325" s="44" t="s">
        <v>53</v>
      </c>
      <c r="D1325" s="45"/>
      <c r="E1325" s="129">
        <v>4.6248657230769235</v>
      </c>
      <c r="F1325" s="138">
        <f t="shared" si="51"/>
        <v>305.241137723077</v>
      </c>
      <c r="G1325" s="55">
        <f t="shared" si="52"/>
        <v>381.5514221538462</v>
      </c>
      <c r="I1325" s="128"/>
      <c r="J1325" s="77"/>
    </row>
    <row r="1326" spans="1:10" ht="15">
      <c r="A1326" s="62" t="s">
        <v>10</v>
      </c>
      <c r="B1326" s="45"/>
      <c r="C1326" s="44" t="s">
        <v>54</v>
      </c>
      <c r="D1326" s="45"/>
      <c r="E1326" s="129">
        <v>4.938899815384614</v>
      </c>
      <c r="F1326" s="138">
        <f t="shared" si="51"/>
        <v>325.96738781538454</v>
      </c>
      <c r="G1326" s="55">
        <f t="shared" si="52"/>
        <v>407.45923476923065</v>
      </c>
      <c r="I1326" s="128"/>
      <c r="J1326" s="77"/>
    </row>
    <row r="1327" spans="1:10" ht="15">
      <c r="A1327" s="62" t="s">
        <v>10</v>
      </c>
      <c r="B1327" s="45"/>
      <c r="C1327" s="44" t="s">
        <v>55</v>
      </c>
      <c r="D1327" s="45"/>
      <c r="E1327" s="129">
        <v>4.995996923076922</v>
      </c>
      <c r="F1327" s="138">
        <f t="shared" si="51"/>
        <v>329.73579692307686</v>
      </c>
      <c r="G1327" s="55">
        <f t="shared" si="52"/>
        <v>412.16974615384606</v>
      </c>
      <c r="I1327" s="128"/>
      <c r="J1327" s="77"/>
    </row>
    <row r="1328" spans="1:10" ht="15">
      <c r="A1328" s="62" t="s">
        <v>10</v>
      </c>
      <c r="B1328" s="45"/>
      <c r="C1328" s="44" t="s">
        <v>56</v>
      </c>
      <c r="D1328" s="45"/>
      <c r="E1328" s="129">
        <v>5.167288246153846</v>
      </c>
      <c r="F1328" s="138">
        <f t="shared" si="51"/>
        <v>341.0410242461538</v>
      </c>
      <c r="G1328" s="55">
        <f t="shared" si="52"/>
        <v>426.3012803076923</v>
      </c>
      <c r="I1328" s="128"/>
      <c r="J1328" s="77"/>
    </row>
    <row r="1329" spans="1:10" ht="15">
      <c r="A1329" s="62" t="s">
        <v>10</v>
      </c>
      <c r="B1329" s="45"/>
      <c r="C1329" s="44" t="s">
        <v>57</v>
      </c>
      <c r="D1329" s="45"/>
      <c r="E1329" s="129">
        <v>5.367128123076922</v>
      </c>
      <c r="F1329" s="138">
        <f t="shared" si="51"/>
        <v>354.23045612307686</v>
      </c>
      <c r="G1329" s="55">
        <f t="shared" si="52"/>
        <v>442.7880701538461</v>
      </c>
      <c r="I1329" s="128"/>
      <c r="J1329" s="77"/>
    </row>
    <row r="1330" spans="1:10" ht="15">
      <c r="A1330" s="62" t="s">
        <v>10</v>
      </c>
      <c r="B1330" s="45"/>
      <c r="C1330" s="44" t="s">
        <v>58</v>
      </c>
      <c r="D1330" s="45"/>
      <c r="E1330" s="129">
        <v>4.6248657230769235</v>
      </c>
      <c r="F1330" s="138">
        <f t="shared" si="51"/>
        <v>305.241137723077</v>
      </c>
      <c r="G1330" s="55">
        <f t="shared" si="52"/>
        <v>381.5514221538462</v>
      </c>
      <c r="I1330" s="128"/>
      <c r="J1330" s="77"/>
    </row>
    <row r="1331" spans="1:10" ht="15">
      <c r="A1331" s="62" t="s">
        <v>10</v>
      </c>
      <c r="B1331" s="45"/>
      <c r="C1331" s="44" t="s">
        <v>59</v>
      </c>
      <c r="D1331" s="45"/>
      <c r="E1331" s="129">
        <v>4.938899815384614</v>
      </c>
      <c r="F1331" s="138">
        <f t="shared" si="51"/>
        <v>325.96738781538454</v>
      </c>
      <c r="G1331" s="55">
        <f t="shared" si="52"/>
        <v>407.45923476923065</v>
      </c>
      <c r="I1331" s="128"/>
      <c r="J1331" s="77"/>
    </row>
    <row r="1332" spans="1:10" ht="15">
      <c r="A1332" s="62" t="s">
        <v>10</v>
      </c>
      <c r="B1332" s="45"/>
      <c r="C1332" s="44" t="s">
        <v>60</v>
      </c>
      <c r="D1332" s="45"/>
      <c r="E1332" s="129">
        <v>4.995996923076922</v>
      </c>
      <c r="F1332" s="138">
        <f t="shared" si="51"/>
        <v>329.73579692307686</v>
      </c>
      <c r="G1332" s="55">
        <f t="shared" si="52"/>
        <v>412.16974615384606</v>
      </c>
      <c r="I1332" s="128"/>
      <c r="J1332" s="77"/>
    </row>
    <row r="1333" spans="1:10" ht="15">
      <c r="A1333" s="62" t="s">
        <v>10</v>
      </c>
      <c r="B1333" s="45"/>
      <c r="C1333" s="44" t="s">
        <v>61</v>
      </c>
      <c r="D1333" s="45"/>
      <c r="E1333" s="129">
        <v>5.167288246153846</v>
      </c>
      <c r="F1333" s="138">
        <f t="shared" si="51"/>
        <v>341.0410242461538</v>
      </c>
      <c r="G1333" s="55">
        <f t="shared" si="52"/>
        <v>426.3012803076923</v>
      </c>
      <c r="I1333" s="128"/>
      <c r="J1333" s="77"/>
    </row>
    <row r="1334" spans="1:10" ht="15">
      <c r="A1334" s="62" t="s">
        <v>10</v>
      </c>
      <c r="B1334" s="45"/>
      <c r="C1334" s="44" t="s">
        <v>62</v>
      </c>
      <c r="D1334" s="45"/>
      <c r="E1334" s="129">
        <v>5.367128123076922</v>
      </c>
      <c r="F1334" s="138">
        <f t="shared" si="51"/>
        <v>354.23045612307686</v>
      </c>
      <c r="G1334" s="55">
        <f t="shared" si="52"/>
        <v>442.7880701538461</v>
      </c>
      <c r="I1334" s="128"/>
      <c r="J1334" s="77"/>
    </row>
    <row r="1335" spans="1:10" ht="15">
      <c r="A1335" s="62" t="s">
        <v>10</v>
      </c>
      <c r="B1335" s="45"/>
      <c r="C1335" s="44" t="s">
        <v>63</v>
      </c>
      <c r="D1335" s="45"/>
      <c r="E1335" s="129">
        <v>5.053094030769231</v>
      </c>
      <c r="F1335" s="138">
        <f t="shared" si="51"/>
        <v>333.5042060307693</v>
      </c>
      <c r="G1335" s="55">
        <f t="shared" si="52"/>
        <v>416.8802575384616</v>
      </c>
      <c r="I1335" s="128"/>
      <c r="J1335" s="77"/>
    </row>
    <row r="1336" spans="1:10" ht="15">
      <c r="A1336" s="62" t="s">
        <v>10</v>
      </c>
      <c r="B1336" s="45"/>
      <c r="C1336" s="44" t="s">
        <v>64</v>
      </c>
      <c r="D1336" s="45"/>
      <c r="E1336" s="129">
        <v>9.677959753846151</v>
      </c>
      <c r="F1336" s="138">
        <f t="shared" si="51"/>
        <v>638.745343753846</v>
      </c>
      <c r="G1336" s="55">
        <f t="shared" si="52"/>
        <v>798.4316796923075</v>
      </c>
      <c r="I1336" s="128"/>
      <c r="J1336" s="77"/>
    </row>
    <row r="1337" spans="1:10" ht="15">
      <c r="A1337" s="62" t="s">
        <v>10</v>
      </c>
      <c r="B1337" s="45"/>
      <c r="C1337" s="44" t="s">
        <v>65</v>
      </c>
      <c r="D1337" s="45"/>
      <c r="E1337" s="129">
        <v>12.818300676923078</v>
      </c>
      <c r="F1337" s="138">
        <f t="shared" si="51"/>
        <v>846.0078446769231</v>
      </c>
      <c r="G1337" s="55">
        <f t="shared" si="52"/>
        <v>1057.509805846154</v>
      </c>
      <c r="I1337" s="128"/>
      <c r="J1337" s="77"/>
    </row>
    <row r="1338" spans="1:10" ht="15">
      <c r="A1338" s="62" t="s">
        <v>10</v>
      </c>
      <c r="B1338" s="45"/>
      <c r="C1338" s="44" t="s">
        <v>66</v>
      </c>
      <c r="D1338" s="45"/>
      <c r="E1338" s="129">
        <v>12.818300676923078</v>
      </c>
      <c r="F1338" s="138">
        <f t="shared" si="51"/>
        <v>846.0078446769231</v>
      </c>
      <c r="G1338" s="55">
        <f t="shared" si="52"/>
        <v>1057.509805846154</v>
      </c>
      <c r="I1338" s="128"/>
      <c r="J1338" s="77"/>
    </row>
    <row r="1339" spans="1:10" ht="15">
      <c r="A1339" s="62" t="s">
        <v>10</v>
      </c>
      <c r="B1339" s="45"/>
      <c r="C1339" s="44" t="s">
        <v>67</v>
      </c>
      <c r="D1339" s="45"/>
      <c r="E1339" s="129">
        <v>10.991193230769232</v>
      </c>
      <c r="F1339" s="138">
        <f t="shared" si="51"/>
        <v>725.4187532307693</v>
      </c>
      <c r="G1339" s="55">
        <f t="shared" si="52"/>
        <v>906.7734415384616</v>
      </c>
      <c r="I1339" s="128"/>
      <c r="J1339" s="77"/>
    </row>
    <row r="1340" spans="1:10" ht="15">
      <c r="A1340" s="62" t="s">
        <v>10</v>
      </c>
      <c r="B1340" s="45"/>
      <c r="C1340" s="44" t="s">
        <v>68</v>
      </c>
      <c r="D1340" s="45"/>
      <c r="E1340" s="129">
        <v>12.076038276923079</v>
      </c>
      <c r="F1340" s="138">
        <f t="shared" si="51"/>
        <v>797.0185262769232</v>
      </c>
      <c r="G1340" s="55">
        <f t="shared" si="52"/>
        <v>996.273157846154</v>
      </c>
      <c r="I1340" s="128"/>
      <c r="J1340" s="77"/>
    </row>
    <row r="1341" spans="1:10" ht="15">
      <c r="A1341" s="62" t="s">
        <v>10</v>
      </c>
      <c r="B1341" s="45"/>
      <c r="C1341" s="44" t="s">
        <v>69</v>
      </c>
      <c r="D1341" s="45"/>
      <c r="E1341" s="129">
        <v>13.189431876923077</v>
      </c>
      <c r="F1341" s="138">
        <f t="shared" si="51"/>
        <v>870.5025038769231</v>
      </c>
      <c r="G1341" s="55">
        <f t="shared" si="52"/>
        <v>1088.128129846154</v>
      </c>
      <c r="I1341" s="128"/>
      <c r="J1341" s="77"/>
    </row>
    <row r="1342" spans="1:10" ht="15">
      <c r="A1342" s="62" t="s">
        <v>10</v>
      </c>
      <c r="B1342" s="45"/>
      <c r="C1342" s="44" t="s">
        <v>70</v>
      </c>
      <c r="D1342" s="45"/>
      <c r="E1342" s="129">
        <v>10.049090953846152</v>
      </c>
      <c r="F1342" s="138">
        <f t="shared" si="51"/>
        <v>663.240002953846</v>
      </c>
      <c r="G1342" s="55">
        <f t="shared" si="52"/>
        <v>829.0500036923074</v>
      </c>
      <c r="I1342" s="128"/>
      <c r="J1342" s="77"/>
    </row>
    <row r="1343" spans="1:10" ht="15">
      <c r="A1343" s="62" t="s">
        <v>10</v>
      </c>
      <c r="B1343" s="45"/>
      <c r="C1343" s="44" t="s">
        <v>71</v>
      </c>
      <c r="D1343" s="45"/>
      <c r="E1343" s="129">
        <v>10.334576492307692</v>
      </c>
      <c r="F1343" s="138">
        <f t="shared" si="51"/>
        <v>682.0820484923076</v>
      </c>
      <c r="G1343" s="55">
        <f t="shared" si="52"/>
        <v>852.6025606153846</v>
      </c>
      <c r="I1343" s="128"/>
      <c r="J1343" s="77"/>
    </row>
    <row r="1344" spans="1:10" ht="15">
      <c r="A1344" s="62" t="s">
        <v>10</v>
      </c>
      <c r="B1344" s="45"/>
      <c r="C1344" s="44" t="s">
        <v>72</v>
      </c>
      <c r="D1344" s="45"/>
      <c r="E1344" s="129">
        <v>10.991193230769232</v>
      </c>
      <c r="F1344" s="138">
        <f t="shared" si="51"/>
        <v>725.4187532307693</v>
      </c>
      <c r="G1344" s="55">
        <f t="shared" si="52"/>
        <v>906.7734415384616</v>
      </c>
      <c r="I1344" s="128"/>
      <c r="J1344" s="77"/>
    </row>
    <row r="1345" spans="1:10" ht="15">
      <c r="A1345" s="62" t="s">
        <v>10</v>
      </c>
      <c r="B1345" s="45"/>
      <c r="C1345" s="44" t="s">
        <v>73</v>
      </c>
      <c r="D1345" s="45"/>
      <c r="E1345" s="129">
        <v>11.248130215384613</v>
      </c>
      <c r="F1345" s="138">
        <f t="shared" si="51"/>
        <v>742.3765942153844</v>
      </c>
      <c r="G1345" s="55">
        <f t="shared" si="52"/>
        <v>927.9707427692306</v>
      </c>
      <c r="I1345" s="128"/>
      <c r="J1345" s="77"/>
    </row>
    <row r="1346" spans="1:10" ht="15">
      <c r="A1346" s="62" t="s">
        <v>10</v>
      </c>
      <c r="B1346" s="45"/>
      <c r="C1346" s="44" t="s">
        <v>74</v>
      </c>
      <c r="D1346" s="45"/>
      <c r="E1346" s="129">
        <v>11.81910129230769</v>
      </c>
      <c r="F1346" s="138">
        <f t="shared" si="51"/>
        <v>780.0606852923075</v>
      </c>
      <c r="G1346" s="55">
        <f t="shared" si="52"/>
        <v>975.0758566153844</v>
      </c>
      <c r="I1346" s="128"/>
      <c r="J1346" s="77"/>
    </row>
    <row r="1347" spans="1:10" ht="15">
      <c r="A1347" s="62" t="s">
        <v>10</v>
      </c>
      <c r="B1347" s="45"/>
      <c r="C1347" s="44" t="s">
        <v>75</v>
      </c>
      <c r="D1347" s="45"/>
      <c r="E1347" s="129">
        <v>14.845248</v>
      </c>
      <c r="F1347" s="138">
        <f t="shared" si="51"/>
        <v>979.786368</v>
      </c>
      <c r="G1347" s="55">
        <f t="shared" si="52"/>
        <v>1224.73296</v>
      </c>
      <c r="I1347" s="128"/>
      <c r="J1347" s="77"/>
    </row>
    <row r="1348" spans="1:10" ht="15">
      <c r="A1348" s="62" t="s">
        <v>10</v>
      </c>
      <c r="B1348" s="45"/>
      <c r="C1348" s="44" t="s">
        <v>76</v>
      </c>
      <c r="D1348" s="45"/>
      <c r="E1348" s="129">
        <v>13.275077538461538</v>
      </c>
      <c r="F1348" s="138">
        <f t="shared" si="51"/>
        <v>876.1551175384615</v>
      </c>
      <c r="G1348" s="55">
        <f t="shared" si="52"/>
        <v>1095.1938969230769</v>
      </c>
      <c r="I1348" s="128"/>
      <c r="J1348" s="77"/>
    </row>
    <row r="1349" spans="1:10" ht="15">
      <c r="A1349" s="62" t="s">
        <v>10</v>
      </c>
      <c r="B1349" s="45"/>
      <c r="C1349" s="44" t="s">
        <v>77</v>
      </c>
      <c r="D1349" s="45"/>
      <c r="E1349" s="129">
        <v>12.532815138461537</v>
      </c>
      <c r="F1349" s="138">
        <f aca="true" t="shared" si="53" ref="F1349:F1373">E1349*$E$13*$G$13</f>
        <v>827.1657991384615</v>
      </c>
      <c r="G1349" s="55">
        <f t="shared" si="52"/>
        <v>1033.9572489230768</v>
      </c>
      <c r="I1349" s="128"/>
      <c r="J1349" s="77"/>
    </row>
    <row r="1350" spans="1:10" ht="15">
      <c r="A1350" s="62" t="s">
        <v>10</v>
      </c>
      <c r="B1350" s="45"/>
      <c r="C1350" s="44" t="s">
        <v>78</v>
      </c>
      <c r="D1350" s="45"/>
      <c r="E1350" s="129">
        <v>13.103786215384613</v>
      </c>
      <c r="F1350" s="138">
        <f t="shared" si="53"/>
        <v>864.8498902153844</v>
      </c>
      <c r="G1350" s="55">
        <f aca="true" t="shared" si="54" ref="G1350:G1373">E1350*$E$13*$G$14</f>
        <v>1081.0623627692305</v>
      </c>
      <c r="I1350" s="128"/>
      <c r="J1350" s="77"/>
    </row>
    <row r="1351" spans="1:10" ht="15">
      <c r="A1351" s="62" t="s">
        <v>10</v>
      </c>
      <c r="B1351" s="45"/>
      <c r="C1351" s="44" t="s">
        <v>79</v>
      </c>
      <c r="D1351" s="45"/>
      <c r="E1351" s="129">
        <v>13.760402953846153</v>
      </c>
      <c r="F1351" s="138">
        <f t="shared" si="53"/>
        <v>908.1865949538461</v>
      </c>
      <c r="G1351" s="55">
        <f t="shared" si="54"/>
        <v>1135.2332436923077</v>
      </c>
      <c r="I1351" s="128"/>
      <c r="J1351" s="77"/>
    </row>
    <row r="1352" spans="1:10" ht="15">
      <c r="A1352" s="62" t="s">
        <v>10</v>
      </c>
      <c r="B1352" s="45"/>
      <c r="C1352" s="44" t="s">
        <v>80</v>
      </c>
      <c r="D1352" s="45"/>
      <c r="E1352" s="129">
        <v>14.359922584615383</v>
      </c>
      <c r="F1352" s="138">
        <f t="shared" si="53"/>
        <v>947.7548905846153</v>
      </c>
      <c r="G1352" s="55">
        <f t="shared" si="54"/>
        <v>1184.6936132307692</v>
      </c>
      <c r="I1352" s="128"/>
      <c r="J1352" s="77"/>
    </row>
    <row r="1353" spans="1:10" ht="15">
      <c r="A1353" s="62" t="s">
        <v>10</v>
      </c>
      <c r="B1353" s="45"/>
      <c r="C1353" s="44" t="s">
        <v>81</v>
      </c>
      <c r="D1353" s="45"/>
      <c r="E1353" s="129">
        <v>19.84124492307692</v>
      </c>
      <c r="F1353" s="138">
        <f t="shared" si="53"/>
        <v>1309.5221649230768</v>
      </c>
      <c r="G1353" s="55">
        <f t="shared" si="54"/>
        <v>1636.902706153846</v>
      </c>
      <c r="I1353" s="128"/>
      <c r="J1353" s="77"/>
    </row>
    <row r="1354" spans="1:10" ht="15">
      <c r="A1354" s="62" t="s">
        <v>10</v>
      </c>
      <c r="B1354" s="45"/>
      <c r="C1354" s="44" t="s">
        <v>82</v>
      </c>
      <c r="D1354" s="45"/>
      <c r="E1354" s="129">
        <v>21.696900923076917</v>
      </c>
      <c r="F1354" s="138">
        <f t="shared" si="53"/>
        <v>1431.9954609230765</v>
      </c>
      <c r="G1354" s="55">
        <f t="shared" si="54"/>
        <v>1789.9943261538456</v>
      </c>
      <c r="I1354" s="128"/>
      <c r="J1354" s="77"/>
    </row>
    <row r="1355" spans="1:10" ht="15">
      <c r="A1355" s="62" t="s">
        <v>10</v>
      </c>
      <c r="B1355" s="45"/>
      <c r="C1355" s="44" t="s">
        <v>83</v>
      </c>
      <c r="D1355" s="45"/>
      <c r="E1355" s="129">
        <v>18.596527975384618</v>
      </c>
      <c r="F1355" s="138">
        <f t="shared" si="53"/>
        <v>1227.3708463753846</v>
      </c>
      <c r="G1355" s="55">
        <f t="shared" si="54"/>
        <v>1534.2135579692308</v>
      </c>
      <c r="I1355" s="128"/>
      <c r="J1355" s="77"/>
    </row>
    <row r="1356" spans="1:10" ht="15">
      <c r="A1356" s="62" t="s">
        <v>10</v>
      </c>
      <c r="B1356" s="45"/>
      <c r="C1356" s="44" t="s">
        <v>84</v>
      </c>
      <c r="D1356" s="45"/>
      <c r="E1356" s="129">
        <v>18.670754215384616</v>
      </c>
      <c r="F1356" s="138">
        <f t="shared" si="53"/>
        <v>1232.2697782153846</v>
      </c>
      <c r="G1356" s="55">
        <f t="shared" si="54"/>
        <v>1540.3372227692307</v>
      </c>
      <c r="I1356" s="128"/>
      <c r="J1356" s="77"/>
    </row>
    <row r="1357" spans="1:10" ht="15">
      <c r="A1357" s="62" t="s">
        <v>10</v>
      </c>
      <c r="B1357" s="45"/>
      <c r="C1357" s="44" t="s">
        <v>85</v>
      </c>
      <c r="D1357" s="45"/>
      <c r="E1357" s="129">
        <v>19.926890584615386</v>
      </c>
      <c r="F1357" s="138">
        <f t="shared" si="53"/>
        <v>1315.1747785846155</v>
      </c>
      <c r="G1357" s="55">
        <f t="shared" si="54"/>
        <v>1643.9684732307694</v>
      </c>
      <c r="I1357" s="128"/>
      <c r="J1357" s="77"/>
    </row>
    <row r="1358" spans="1:10" ht="15">
      <c r="A1358" s="62" t="s">
        <v>10</v>
      </c>
      <c r="B1358" s="45"/>
      <c r="C1358" s="44" t="s">
        <v>86</v>
      </c>
      <c r="D1358" s="45"/>
      <c r="E1358" s="129">
        <v>21.696900923076917</v>
      </c>
      <c r="F1358" s="138">
        <f t="shared" si="53"/>
        <v>1431.9954609230765</v>
      </c>
      <c r="G1358" s="55">
        <f t="shared" si="54"/>
        <v>1789.9943261538456</v>
      </c>
      <c r="I1358" s="128"/>
      <c r="J1358" s="77"/>
    </row>
    <row r="1359" spans="1:10" ht="15">
      <c r="A1359" s="62" t="s">
        <v>10</v>
      </c>
      <c r="B1359" s="45"/>
      <c r="C1359" s="44" t="s">
        <v>87</v>
      </c>
      <c r="D1359" s="45"/>
      <c r="E1359" s="129">
        <v>22.324969107692304</v>
      </c>
      <c r="F1359" s="138">
        <f t="shared" si="53"/>
        <v>1473.447961107692</v>
      </c>
      <c r="G1359" s="55">
        <f t="shared" si="54"/>
        <v>1841.809951384615</v>
      </c>
      <c r="I1359" s="128"/>
      <c r="J1359" s="77"/>
    </row>
    <row r="1360" spans="1:10" ht="15">
      <c r="A1360" s="62" t="s">
        <v>10</v>
      </c>
      <c r="B1360" s="45"/>
      <c r="C1360" s="44" t="s">
        <v>88</v>
      </c>
      <c r="D1360" s="45"/>
      <c r="E1360" s="129">
        <v>26.77854350769231</v>
      </c>
      <c r="F1360" s="138">
        <f t="shared" si="53"/>
        <v>1767.3838715076924</v>
      </c>
      <c r="G1360" s="55">
        <f t="shared" si="54"/>
        <v>2209.2298393846154</v>
      </c>
      <c r="I1360" s="128"/>
      <c r="J1360" s="77"/>
    </row>
    <row r="1361" spans="1:10" ht="15">
      <c r="A1361" s="62" t="s">
        <v>10</v>
      </c>
      <c r="B1361" s="45"/>
      <c r="C1361" s="44" t="s">
        <v>89</v>
      </c>
      <c r="D1361" s="45"/>
      <c r="E1361" s="129">
        <v>26.77854350769231</v>
      </c>
      <c r="F1361" s="138">
        <f t="shared" si="53"/>
        <v>1767.3838715076924</v>
      </c>
      <c r="G1361" s="55">
        <f t="shared" si="54"/>
        <v>2209.2298393846154</v>
      </c>
      <c r="I1361" s="128"/>
      <c r="J1361" s="77"/>
    </row>
    <row r="1362" spans="1:10" ht="15">
      <c r="A1362" s="62" t="s">
        <v>10</v>
      </c>
      <c r="B1362" s="45"/>
      <c r="C1362" s="44" t="s">
        <v>90</v>
      </c>
      <c r="D1362" s="45"/>
      <c r="E1362" s="129">
        <v>28.491456738461544</v>
      </c>
      <c r="F1362" s="138">
        <f t="shared" si="53"/>
        <v>1880.436144738462</v>
      </c>
      <c r="G1362" s="55">
        <f t="shared" si="54"/>
        <v>2350.5451809230776</v>
      </c>
      <c r="I1362" s="128"/>
      <c r="J1362" s="77"/>
    </row>
    <row r="1363" spans="1:10" ht="15">
      <c r="A1363" s="62" t="s">
        <v>10</v>
      </c>
      <c r="B1363" s="45"/>
      <c r="C1363" s="44" t="s">
        <v>91</v>
      </c>
      <c r="D1363" s="45"/>
      <c r="E1363" s="129">
        <v>29.747593107692303</v>
      </c>
      <c r="F1363" s="138">
        <f t="shared" si="53"/>
        <v>1963.341145107692</v>
      </c>
      <c r="G1363" s="55">
        <f t="shared" si="54"/>
        <v>2454.176431384615</v>
      </c>
      <c r="I1363" s="128"/>
      <c r="J1363" s="77"/>
    </row>
    <row r="1364" spans="1:10" ht="15">
      <c r="A1364" s="62" t="s">
        <v>10</v>
      </c>
      <c r="B1364" s="45"/>
      <c r="C1364" s="44" t="s">
        <v>92</v>
      </c>
      <c r="D1364" s="45"/>
      <c r="E1364" s="129">
        <v>35.11472123076923</v>
      </c>
      <c r="F1364" s="138">
        <f t="shared" si="53"/>
        <v>2317.571601230769</v>
      </c>
      <c r="G1364" s="55">
        <f t="shared" si="54"/>
        <v>2896.9645015384613</v>
      </c>
      <c r="I1364" s="128"/>
      <c r="J1364" s="77"/>
    </row>
    <row r="1365" spans="1:10" ht="15">
      <c r="A1365" s="62" t="s">
        <v>10</v>
      </c>
      <c r="B1365" s="45"/>
      <c r="C1365" s="44" t="s">
        <v>93</v>
      </c>
      <c r="D1365" s="45"/>
      <c r="E1365" s="129">
        <v>35.82843507692308</v>
      </c>
      <c r="F1365" s="138">
        <f t="shared" si="53"/>
        <v>2364.6767150769233</v>
      </c>
      <c r="G1365" s="55">
        <f t="shared" si="54"/>
        <v>2955.845893846154</v>
      </c>
      <c r="I1365" s="128"/>
      <c r="J1365" s="77"/>
    </row>
    <row r="1366" spans="1:10" ht="15">
      <c r="A1366" s="62" t="s">
        <v>10</v>
      </c>
      <c r="B1366" s="45"/>
      <c r="C1366" s="44" t="s">
        <v>94</v>
      </c>
      <c r="D1366" s="45"/>
      <c r="E1366" s="129">
        <v>52.50079052307692</v>
      </c>
      <c r="F1366" s="138">
        <f t="shared" si="53"/>
        <v>3465.0521745230767</v>
      </c>
      <c r="G1366" s="55">
        <f t="shared" si="54"/>
        <v>4331.315218153846</v>
      </c>
      <c r="I1366" s="128"/>
      <c r="J1366" s="77"/>
    </row>
    <row r="1367" spans="1:10" ht="15">
      <c r="A1367" s="62" t="s">
        <v>10</v>
      </c>
      <c r="B1367" s="45"/>
      <c r="C1367" s="44" t="s">
        <v>95</v>
      </c>
      <c r="D1367" s="45"/>
      <c r="E1367" s="129">
        <v>53.814023999999996</v>
      </c>
      <c r="F1367" s="138">
        <f t="shared" si="53"/>
        <v>3551.725584</v>
      </c>
      <c r="G1367" s="55">
        <f t="shared" si="54"/>
        <v>4439.65698</v>
      </c>
      <c r="I1367" s="128"/>
      <c r="J1367" s="77"/>
    </row>
    <row r="1368" spans="1:10" ht="15">
      <c r="A1368" s="62" t="s">
        <v>10</v>
      </c>
      <c r="B1368" s="45"/>
      <c r="C1368" s="44" t="s">
        <v>96</v>
      </c>
      <c r="D1368" s="45"/>
      <c r="E1368" s="129">
        <v>54.78467483076923</v>
      </c>
      <c r="F1368" s="138">
        <f t="shared" si="53"/>
        <v>3615.788538830769</v>
      </c>
      <c r="G1368" s="55">
        <f t="shared" si="54"/>
        <v>4519.735673538461</v>
      </c>
      <c r="I1368" s="128"/>
      <c r="J1368" s="77"/>
    </row>
    <row r="1369" spans="1:10" ht="15">
      <c r="A1369" s="62" t="s">
        <v>10</v>
      </c>
      <c r="B1369" s="45"/>
      <c r="C1369" s="44" t="s">
        <v>97</v>
      </c>
      <c r="D1369" s="45"/>
      <c r="E1369" s="129">
        <v>55.01306326153846</v>
      </c>
      <c r="F1369" s="138">
        <f t="shared" si="53"/>
        <v>3630.8621752615386</v>
      </c>
      <c r="G1369" s="55">
        <f t="shared" si="54"/>
        <v>4538.577719076923</v>
      </c>
      <c r="I1369" s="128"/>
      <c r="J1369" s="77"/>
    </row>
    <row r="1370" spans="1:10" ht="15">
      <c r="A1370" s="62" t="s">
        <v>10</v>
      </c>
      <c r="B1370" s="45"/>
      <c r="C1370" s="44" t="s">
        <v>98</v>
      </c>
      <c r="D1370" s="45"/>
      <c r="E1370" s="129">
        <v>56.15500541538462</v>
      </c>
      <c r="F1370" s="138">
        <f t="shared" si="53"/>
        <v>3706.2303574153852</v>
      </c>
      <c r="G1370" s="55">
        <f t="shared" si="54"/>
        <v>4632.787946769232</v>
      </c>
      <c r="I1370" s="128"/>
      <c r="J1370" s="77"/>
    </row>
    <row r="1371" spans="1:10" ht="15">
      <c r="A1371" s="62" t="s">
        <v>10</v>
      </c>
      <c r="B1371" s="45"/>
      <c r="C1371" s="44" t="s">
        <v>100</v>
      </c>
      <c r="D1371" s="45"/>
      <c r="E1371" s="129">
        <v>72.08509846153846</v>
      </c>
      <c r="F1371" s="138">
        <f t="shared" si="53"/>
        <v>4757.616498461539</v>
      </c>
      <c r="G1371" s="55">
        <f t="shared" si="54"/>
        <v>5947.020623076924</v>
      </c>
      <c r="I1371" s="128"/>
      <c r="J1371" s="77"/>
    </row>
    <row r="1372" spans="1:10" ht="15">
      <c r="A1372" s="62" t="s">
        <v>10</v>
      </c>
      <c r="B1372" s="45"/>
      <c r="C1372" s="44" t="s">
        <v>101</v>
      </c>
      <c r="D1372" s="45"/>
      <c r="E1372" s="129">
        <v>134.5493342769231</v>
      </c>
      <c r="F1372" s="138">
        <f t="shared" si="53"/>
        <v>8880.256062276925</v>
      </c>
      <c r="G1372" s="55">
        <f t="shared" si="54"/>
        <v>11100.320077846156</v>
      </c>
      <c r="I1372" s="128"/>
      <c r="J1372" s="77"/>
    </row>
    <row r="1373" spans="1:10" ht="15.75" thickBot="1">
      <c r="A1373" s="63" t="s">
        <v>10</v>
      </c>
      <c r="B1373" s="50"/>
      <c r="C1373" s="49" t="s">
        <v>102</v>
      </c>
      <c r="D1373" s="50"/>
      <c r="E1373" s="130">
        <v>158.15898830769225</v>
      </c>
      <c r="F1373" s="138">
        <f t="shared" si="53"/>
        <v>10438.493228307689</v>
      </c>
      <c r="G1373" s="55">
        <f t="shared" si="54"/>
        <v>13048.116535384612</v>
      </c>
      <c r="I1373" s="128"/>
      <c r="J1373" s="77"/>
    </row>
    <row r="1375" ht="18">
      <c r="A1375" s="81" t="s">
        <v>103</v>
      </c>
    </row>
    <row r="1376" ht="18">
      <c r="A1376" s="82" t="s">
        <v>104</v>
      </c>
    </row>
    <row r="1377" ht="18">
      <c r="A1377" s="82" t="s">
        <v>105</v>
      </c>
    </row>
    <row r="1378" ht="18">
      <c r="A1378" s="82" t="s">
        <v>106</v>
      </c>
    </row>
    <row r="1408" spans="1:6" ht="15">
      <c r="A1408" s="83" t="s">
        <v>107</v>
      </c>
      <c r="B1408" s="84"/>
      <c r="C1408" s="85"/>
      <c r="D1408" s="86"/>
      <c r="E1408" s="86"/>
      <c r="F1408" s="87"/>
    </row>
    <row r="1409" spans="1:6" ht="15">
      <c r="A1409" s="88" t="s">
        <v>108</v>
      </c>
      <c r="B1409" s="84"/>
      <c r="C1409" s="85"/>
      <c r="D1409" s="86"/>
      <c r="E1409" s="86"/>
      <c r="F1409" s="87"/>
    </row>
    <row r="1410" spans="1:6" ht="15">
      <c r="A1410" s="88" t="s">
        <v>113</v>
      </c>
      <c r="B1410" s="84"/>
      <c r="C1410" s="85"/>
      <c r="D1410" s="86"/>
      <c r="E1410" s="86"/>
      <c r="F1410" s="87"/>
    </row>
    <row r="1411" spans="1:6" ht="15">
      <c r="A1411" s="88" t="s">
        <v>114</v>
      </c>
      <c r="B1411" s="84"/>
      <c r="C1411" s="85"/>
      <c r="D1411" s="86"/>
      <c r="E1411" s="86"/>
      <c r="F1411" s="87"/>
    </row>
  </sheetData>
  <sheetProtection/>
  <mergeCells count="147">
    <mergeCell ref="A36:A40"/>
    <mergeCell ref="C1225:C1226"/>
    <mergeCell ref="D1225:D1226"/>
    <mergeCell ref="A1270:A1271"/>
    <mergeCell ref="B1270:B1271"/>
    <mergeCell ref="C1270:C1271"/>
    <mergeCell ref="D1270:D1271"/>
    <mergeCell ref="B1246:B1247"/>
    <mergeCell ref="C1246:C1247"/>
    <mergeCell ref="D1246:D1247"/>
    <mergeCell ref="A1246:A1247"/>
    <mergeCell ref="A1225:A1226"/>
    <mergeCell ref="A1179:A1180"/>
    <mergeCell ref="B1179:B1180"/>
    <mergeCell ref="B1225:B1226"/>
    <mergeCell ref="C1179:C1180"/>
    <mergeCell ref="D1179:D1180"/>
    <mergeCell ref="A1203:A1204"/>
    <mergeCell ref="B1203:B1204"/>
    <mergeCell ref="C1203:C1204"/>
    <mergeCell ref="D1203:D1204"/>
    <mergeCell ref="A1135:A1136"/>
    <mergeCell ref="B1135:B1136"/>
    <mergeCell ref="C1135:C1136"/>
    <mergeCell ref="D1135:D1136"/>
    <mergeCell ref="A1156:A1157"/>
    <mergeCell ref="B1156:B1157"/>
    <mergeCell ref="C1156:C1157"/>
    <mergeCell ref="D1156:D1157"/>
    <mergeCell ref="A1114:A1115"/>
    <mergeCell ref="B1114:B1115"/>
    <mergeCell ref="C1114:C1115"/>
    <mergeCell ref="D1114:D1115"/>
    <mergeCell ref="A1089:A1090"/>
    <mergeCell ref="B1089:B1090"/>
    <mergeCell ref="C1089:C1090"/>
    <mergeCell ref="D1089:D1090"/>
    <mergeCell ref="A1069:A1070"/>
    <mergeCell ref="B1069:B1070"/>
    <mergeCell ref="C1069:C1070"/>
    <mergeCell ref="D1069:D1070"/>
    <mergeCell ref="A1038:A1039"/>
    <mergeCell ref="B1038:B1039"/>
    <mergeCell ref="C1038:C1039"/>
    <mergeCell ref="D1038:D1039"/>
    <mergeCell ref="A1000:A1001"/>
    <mergeCell ref="B1000:B1001"/>
    <mergeCell ref="C1000:C1001"/>
    <mergeCell ref="D1000:D1001"/>
    <mergeCell ref="A971:A972"/>
    <mergeCell ref="B971:B972"/>
    <mergeCell ref="C971:C972"/>
    <mergeCell ref="D971:D972"/>
    <mergeCell ref="A904:A905"/>
    <mergeCell ref="B904:B905"/>
    <mergeCell ref="C904:C905"/>
    <mergeCell ref="D904:D905"/>
    <mergeCell ref="A867:A868"/>
    <mergeCell ref="B867:B868"/>
    <mergeCell ref="C867:C868"/>
    <mergeCell ref="D867:D868"/>
    <mergeCell ref="A555:A556"/>
    <mergeCell ref="B555:B556"/>
    <mergeCell ref="C555:C556"/>
    <mergeCell ref="D555:D556"/>
    <mergeCell ref="A520:A521"/>
    <mergeCell ref="B520:B521"/>
    <mergeCell ref="C520:C521"/>
    <mergeCell ref="D520:D521"/>
    <mergeCell ref="A256:G256"/>
    <mergeCell ref="A262:A263"/>
    <mergeCell ref="B262:B263"/>
    <mergeCell ref="C262:C263"/>
    <mergeCell ref="D262:D263"/>
    <mergeCell ref="A345:A346"/>
    <mergeCell ref="B345:B346"/>
    <mergeCell ref="C345:C346"/>
    <mergeCell ref="D345:D346"/>
    <mergeCell ref="A611:A612"/>
    <mergeCell ref="B611:B612"/>
    <mergeCell ref="C611:C612"/>
    <mergeCell ref="D611:D612"/>
    <mergeCell ref="A473:A474"/>
    <mergeCell ref="B473:B474"/>
    <mergeCell ref="C473:C474"/>
    <mergeCell ref="D473:D474"/>
    <mergeCell ref="A807:A808"/>
    <mergeCell ref="B807:B808"/>
    <mergeCell ref="C807:C808"/>
    <mergeCell ref="D807:D808"/>
    <mergeCell ref="A228:G228"/>
    <mergeCell ref="A229:A230"/>
    <mergeCell ref="B229:B230"/>
    <mergeCell ref="C229:C230"/>
    <mergeCell ref="D229:D230"/>
    <mergeCell ref="A207:G207"/>
    <mergeCell ref="A208:A209"/>
    <mergeCell ref="B208:B209"/>
    <mergeCell ref="C208:C209"/>
    <mergeCell ref="D208:D209"/>
    <mergeCell ref="A177:G177"/>
    <mergeCell ref="A178:A179"/>
    <mergeCell ref="B178:B179"/>
    <mergeCell ref="C178:C179"/>
    <mergeCell ref="D178:D179"/>
    <mergeCell ref="A145:G145"/>
    <mergeCell ref="A146:A147"/>
    <mergeCell ref="B146:B147"/>
    <mergeCell ref="C146:C147"/>
    <mergeCell ref="D146:D147"/>
    <mergeCell ref="A123:G123"/>
    <mergeCell ref="A124:A125"/>
    <mergeCell ref="B124:B125"/>
    <mergeCell ref="C124:C125"/>
    <mergeCell ref="D124:D125"/>
    <mergeCell ref="A103:A104"/>
    <mergeCell ref="B103:B104"/>
    <mergeCell ref="C103:C104"/>
    <mergeCell ref="D103:D104"/>
    <mergeCell ref="A102:G102"/>
    <mergeCell ref="A23:A24"/>
    <mergeCell ref="B23:B24"/>
    <mergeCell ref="C23:C24"/>
    <mergeCell ref="D23:D24"/>
    <mergeCell ref="A59:G59"/>
    <mergeCell ref="A60:A61"/>
    <mergeCell ref="B60:B61"/>
    <mergeCell ref="C60:C61"/>
    <mergeCell ref="D60:D61"/>
    <mergeCell ref="I9:K9"/>
    <mergeCell ref="A22:G22"/>
    <mergeCell ref="C10:H10"/>
    <mergeCell ref="A2:C2"/>
    <mergeCell ref="A5:G5"/>
    <mergeCell ref="A6:G6"/>
    <mergeCell ref="A19:G19"/>
    <mergeCell ref="A16:H16"/>
    <mergeCell ref="A863:G863"/>
    <mergeCell ref="I4:K4"/>
    <mergeCell ref="I6:J6"/>
    <mergeCell ref="I5:K5"/>
    <mergeCell ref="I7:K7"/>
    <mergeCell ref="A747:G747"/>
    <mergeCell ref="A751:A752"/>
    <mergeCell ref="B751:B752"/>
    <mergeCell ref="C751:C752"/>
    <mergeCell ref="D751:D752"/>
  </mergeCells>
  <hyperlinks>
    <hyperlink ref="A6" r:id="rId1" display="www.eurodva.ru"/>
    <hyperlink ref="I4" location="'2014'!A19" display="Ударные сверла, БУРЫ, коронки"/>
    <hyperlink ref="I5" location="'2014'!A256" display="Сверла по металлу"/>
    <hyperlink ref="I6" location="'2014'!A749" display="Сверла по дереву"/>
    <hyperlink ref="I7" location="'2014'!A970" display="АЛМАЗНЫЕ ДИСКИ"/>
    <hyperlink ref="I8" location="'2014'!A1151" display="ПИЛЬНЫЕ ДИСКИ по дереву"/>
    <hyperlink ref="I9" location="'2014'!A748" display="ФРЕЗЫ по металлу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TANJA</dc:creator>
  <cp:keywords/>
  <dc:description/>
  <cp:lastModifiedBy>DIREKTORS</cp:lastModifiedBy>
  <dcterms:created xsi:type="dcterms:W3CDTF">2014-02-07T14:52:27Z</dcterms:created>
  <dcterms:modified xsi:type="dcterms:W3CDTF">2015-03-21T18:50:15Z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